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382" activeTab="2"/>
  </bookViews>
  <sheets>
    <sheet name="zmluvy" sheetId="1" r:id="rId1"/>
    <sheet name="objednávky" sheetId="2" r:id="rId2"/>
    <sheet name="faktúry" sheetId="3" r:id="rId3"/>
  </sheets>
  <definedNames/>
  <calcPr fullCalcOnLoad="1"/>
</workbook>
</file>

<file path=xl/sharedStrings.xml><?xml version="1.0" encoding="utf-8"?>
<sst xmlns="http://schemas.openxmlformats.org/spreadsheetml/2006/main" count="428" uniqueCount="127">
  <si>
    <t>číslo</t>
  </si>
  <si>
    <t>Spolu:</t>
  </si>
  <si>
    <t>Predmet</t>
  </si>
  <si>
    <t>Zverejnené</t>
  </si>
  <si>
    <t>Názov zmluvy</t>
  </si>
  <si>
    <t>Prílohy</t>
  </si>
  <si>
    <t>Podpísala + funkcia</t>
  </si>
  <si>
    <t>Dodávateľ, adresa, ičo</t>
  </si>
  <si>
    <t>Suma</t>
  </si>
  <si>
    <t>Dátum vystavenia</t>
  </si>
  <si>
    <t>Dátum splatnosti</t>
  </si>
  <si>
    <t>Dátum úhrady</t>
  </si>
  <si>
    <t>Súvisiace položky</t>
  </si>
  <si>
    <t>Suma v € s DPH</t>
  </si>
  <si>
    <t>Dátum dodania</t>
  </si>
  <si>
    <t>Zmluvný partner, adresa, ičo</t>
  </si>
  <si>
    <t>Typ zmluvy</t>
  </si>
  <si>
    <t>Dátum platnosti od</t>
  </si>
  <si>
    <t>Dátum platnosti do</t>
  </si>
  <si>
    <t>Dátum podpisu</t>
  </si>
  <si>
    <t>hlasové služby</t>
  </si>
  <si>
    <t>Slovensky plynarensky priemysel a.s., Mlynske nivy 44/a, 82511 Bratislava, ičo: 35815256</t>
  </si>
  <si>
    <t>plyn</t>
  </si>
  <si>
    <t>Mesto Bojnice, Sladkovicova 1, 97201 Bojnice, ičo: 318001</t>
  </si>
  <si>
    <t>smeti</t>
  </si>
  <si>
    <t>Veolia a.s., Partizanska cesta 5 , 974 01 Banska Bystrica, ičo: 36644030</t>
  </si>
  <si>
    <t>voda</t>
  </si>
  <si>
    <t>zmluva</t>
  </si>
  <si>
    <t>Národná zoologická záhrada Bojnice, Zámok a okolie 6 Bojnice, ičo 00358011</t>
  </si>
  <si>
    <t>Stredoslovenská energergetika, Pri Rajčianke 8 Žilina, ičo: 3644251</t>
  </si>
  <si>
    <t>elektrina</t>
  </si>
  <si>
    <t>sw</t>
  </si>
  <si>
    <t>Vema, Plynárenská 7/C, 821 09 Bratislava, ičo 31355374</t>
  </si>
  <si>
    <t>Dohoda o spolupráci</t>
  </si>
  <si>
    <t>dohoda</t>
  </si>
  <si>
    <t>spolupráca</t>
  </si>
  <si>
    <t>Zmluva o nájme priestorov</t>
  </si>
  <si>
    <t>prenájom spoločenskej miestnosti</t>
  </si>
  <si>
    <t>Zmluva o zabezpečení výkonu činnosti zodpovednej osoby za ochrano os.údajov</t>
  </si>
  <si>
    <t>osobnyudaj.sk, s.r.o., Garbiarska 5, 040 01 Košice, ičo 50528041</t>
  </si>
  <si>
    <t>Predmetom tejto zmluvy je úprava postupu, práv a povinností zmluvných strán pri výkone činnosti zodpovednej osoby a pri zabezpečení podmienok nezávislého dohľadu nad ochranou osobných údajov zo strany Poskytovateľa ako zodpovednej osoby vrátane určenia rozsahu zodpovednosti, ktorú je možné uplatniť vo vzťahu k poskytovateľovi pri zistení, že dohľad nad ochranou osobných údajov spracovávaných prevádzkovateľom nebol vykonaný riadne</t>
  </si>
  <si>
    <t>spolocenská miestnosť</t>
  </si>
  <si>
    <t>Martin Kočner, ičo 45723117, Cintorínska 74/1, 97201 Bojnice</t>
  </si>
  <si>
    <t>Šachový klub Prievidza, ičo 37918770, M.R. Štefánika 5/1, 97101 Prievidza</t>
  </si>
  <si>
    <t>websupport, karadžičova 12, 821 08 Bratislava, ičo 36421928</t>
  </si>
  <si>
    <t>doména a hosting</t>
  </si>
  <si>
    <t>telocvničňa/spoločenská miestnosť</t>
  </si>
  <si>
    <t>Darovacia zmluva</t>
  </si>
  <si>
    <t>poskytnutie daru vo výške 50€ - vlk euroazíjský</t>
  </si>
  <si>
    <t>Generali Poisťovňa a.s., Lamačská cesta 3/A, 841 04 Bratislava, ičo 35709332</t>
  </si>
  <si>
    <t>poistenie</t>
  </si>
  <si>
    <t>zodpovedná osoba</t>
  </si>
  <si>
    <t>Kováčik s.r.o., č. 41 Livina, ičo: 34108629</t>
  </si>
  <si>
    <t>kontrola hasiacich prístrojov, tlaková skúška hasiacich prístrojov</t>
  </si>
  <si>
    <t>10.6.209</t>
  </si>
  <si>
    <t>BP - COM s.r.o., Diviacka Nova Ves 569, 972 24 Diviacka Nova Ves, ičo: 47402300</t>
  </si>
  <si>
    <t>ZM 03/2019</t>
  </si>
  <si>
    <t>súpis zmlúv</t>
  </si>
  <si>
    <t>ZUŠ Bojnice, Sládkovičova 12 Bojnice, ičo 36126837</t>
  </si>
  <si>
    <t>telocvičňa a spoločenská miestnosť</t>
  </si>
  <si>
    <t>Bitarová Žaneta, č. 111 Opatovce nad Nitrou</t>
  </si>
  <si>
    <t>Slovak telekom, Bajkalska 28, Bratislava, ičo: 35763469</t>
  </si>
  <si>
    <t>Anna Masariková, č.d. 171 Cígeľ</t>
  </si>
  <si>
    <t>PC Support, M. Rázusa 1154/70, Žilina</t>
  </si>
  <si>
    <t>údržba SW IBEU na rok 2019</t>
  </si>
  <si>
    <t>Mgr. Júlia Biskupičová - riaditeľka CVČ</t>
  </si>
  <si>
    <t>Change Computer, Nedožerská 2, Prievidza</t>
  </si>
  <si>
    <t>wifi tenda, 2x usb kľúč</t>
  </si>
  <si>
    <t>Veolia Prievidza</t>
  </si>
  <si>
    <t>čistenie kanalizácie</t>
  </si>
  <si>
    <t>bozp na rok 2019</t>
  </si>
  <si>
    <t>Daffer, Včelárska 1, Prievidza</t>
  </si>
  <si>
    <t>visačka</t>
  </si>
  <si>
    <t>Grand MS, I. Krasku 1881, Prievidza</t>
  </si>
  <si>
    <t>toner</t>
  </si>
  <si>
    <t>záložný zdroj</t>
  </si>
  <si>
    <t>tlačiareň epson L3150</t>
  </si>
  <si>
    <t>objednávka 10/2019</t>
  </si>
  <si>
    <t>Up Slovensko, s. r. o., P. O. Box 109 820 05 Bratislava 25, ičo 313 966 74</t>
  </si>
  <si>
    <t>AQUA EXPRES, 97101 Prievidza, Mariánska 11/1; ičo 40182690</t>
  </si>
  <si>
    <t>AUTODOPRAVA</t>
  </si>
  <si>
    <t>NOMIland, s.r.o.; Magnezitárska 11 040 13 Košice; IČO: 361 743 19</t>
  </si>
  <si>
    <t>bojler kuchynka, montáž</t>
  </si>
  <si>
    <t>hp probook 250 G7</t>
  </si>
  <si>
    <t>tovar</t>
  </si>
  <si>
    <t>MAAD Martin Adamčík; Dunajská 10 040 01 Košice; ičo: 414 525 39</t>
  </si>
  <si>
    <t>ka.soft.sk; čd. 297 013 54 Kolárovice</t>
  </si>
  <si>
    <t>windhm</t>
  </si>
  <si>
    <t>PC Support, Martina Rázusa 1154/70 91001 Žilina, ičo 47192917</t>
  </si>
  <si>
    <t>REVEX</t>
  </si>
  <si>
    <t>OBJ 18/2019</t>
  </si>
  <si>
    <t>OBJ 14/2019</t>
  </si>
  <si>
    <t>OBJ 17/2019</t>
  </si>
  <si>
    <t>OBJ 13/2019</t>
  </si>
  <si>
    <t>OBJ 15/2019</t>
  </si>
  <si>
    <t>OBJ 1/2019</t>
  </si>
  <si>
    <t>OBJ 11/2019</t>
  </si>
  <si>
    <t>OBJ 4/2019</t>
  </si>
  <si>
    <t>Asociácia CVČ,m Bratislava</t>
  </si>
  <si>
    <t>poplatok</t>
  </si>
  <si>
    <t>BP-COM, Prievidza</t>
  </si>
  <si>
    <t>BOZP</t>
  </si>
  <si>
    <t>IVES Košice</t>
  </si>
  <si>
    <t>SW účtovníctvo</t>
  </si>
  <si>
    <t>E karty</t>
  </si>
  <si>
    <t>stranvé lístky</t>
  </si>
  <si>
    <t>tranvé lístky</t>
  </si>
  <si>
    <t>čistiaci materiál</t>
  </si>
  <si>
    <t>materiál</t>
  </si>
  <si>
    <t>materiál UP</t>
  </si>
  <si>
    <t>BAROMA  Prievidza</t>
  </si>
  <si>
    <t>OBJ 16/2019</t>
  </si>
  <si>
    <t>OBJ 19/2019</t>
  </si>
  <si>
    <t>OBJ 20/2019</t>
  </si>
  <si>
    <t>OBJ  21/2019</t>
  </si>
  <si>
    <t>REVEX, Bojnice</t>
  </si>
  <si>
    <t>odborná prehliadka kotla</t>
  </si>
  <si>
    <t>stravné lístky</t>
  </si>
  <si>
    <t>VEMA, s.r.o. Bratislava</t>
  </si>
  <si>
    <t>progr. vybavenie VEMA</t>
  </si>
  <si>
    <t>AQUA EXPRES,  Prievidza, Mariánska 11/1; ičo 40182690</t>
  </si>
  <si>
    <t>bozp</t>
  </si>
  <si>
    <t>poháre, medaily</t>
  </si>
  <si>
    <t>podpora</t>
  </si>
  <si>
    <t>revízia</t>
  </si>
  <si>
    <t>vzdialená pomoc</t>
  </si>
  <si>
    <t>licenčný poplatok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</si>
</sst>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[$-41B]d\.\ mmmm\ yyyy"/>
    <numFmt numFmtId="175" formatCode="#,##0.00\ &quot;€&quot;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  <numFmt numFmtId="180" formatCode="mmm/yyyy"/>
    <numFmt numFmtId="181" formatCode="#,##0.00\ &quot;EUR&quot;"/>
    <numFmt numFmtId="182" formatCode="#,##0.00\ [$€-1]"/>
    <numFmt numFmtId="183" formatCode="\P\r\a\vd\a;&quot;Pravda&quot;;&quot;Nepravda&quot;"/>
    <numFmt numFmtId="184" formatCode="[$€-2]\ #\ ##,000_);[Red]\([$¥€-2]\ #\ ##,000\)"/>
    <numFmt numFmtId="185" formatCode="#,##0.00\ [$€-41B]"/>
    <numFmt numFmtId="186" formatCode="[$-41B]dddd\ d\.\ mmmm\ yyyy"/>
    <numFmt numFmtId="187" formatCode="[$-41B]dddd\,\ d\.\ mmmm\ yyyy"/>
  </numFmts>
  <fonts count="3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u val="single"/>
      <sz val="12"/>
      <color indexed="12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0" fontId="2" fillId="0" borderId="13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5" fontId="2" fillId="0" borderId="10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4" fontId="2" fillId="0" borderId="16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horizontal="right" wrapText="1"/>
    </xf>
    <xf numFmtId="0" fontId="5" fillId="0" borderId="16" xfId="36" applyFont="1" applyBorder="1" applyAlignment="1" applyProtection="1">
      <alignment/>
      <protection/>
    </xf>
    <xf numFmtId="0" fontId="5" fillId="0" borderId="12" xfId="36" applyFont="1" applyBorder="1" applyAlignment="1" applyProtection="1">
      <alignment/>
      <protection/>
    </xf>
    <xf numFmtId="0" fontId="1" fillId="0" borderId="13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14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4" xfId="0" applyNumberFormat="1" applyFont="1" applyBorder="1" applyAlignment="1">
      <alignment/>
    </xf>
    <xf numFmtId="170" fontId="1" fillId="0" borderId="10" xfId="0" applyNumberFormat="1" applyFont="1" applyBorder="1" applyAlignment="1">
      <alignment vertical="top" wrapText="1"/>
    </xf>
    <xf numFmtId="175" fontId="1" fillId="0" borderId="1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4" fontId="1" fillId="0" borderId="10" xfId="0" applyNumberFormat="1" applyFont="1" applyBorder="1" applyAlignment="1">
      <alignment wrapText="1"/>
    </xf>
    <xf numFmtId="0" fontId="24" fillId="0" borderId="12" xfId="36" applyBorder="1" applyAlignment="1" applyProtection="1">
      <alignment/>
      <protection/>
    </xf>
    <xf numFmtId="175" fontId="2" fillId="0" borderId="15" xfId="0" applyNumberFormat="1" applyFont="1" applyBorder="1" applyAlignment="1">
      <alignment/>
    </xf>
    <xf numFmtId="14" fontId="2" fillId="0" borderId="10" xfId="0" applyNumberFormat="1" applyFont="1" applyBorder="1" applyAlignment="1">
      <alignment wrapText="1"/>
    </xf>
    <xf numFmtId="14" fontId="2" fillId="0" borderId="15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14" fontId="2" fillId="0" borderId="16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0" fillId="0" borderId="14" xfId="0" applyNumberFormat="1" applyBorder="1" applyAlignment="1">
      <alignment/>
    </xf>
    <xf numFmtId="14" fontId="0" fillId="0" borderId="15" xfId="0" applyNumberFormat="1" applyBorder="1" applyAlignment="1">
      <alignment/>
    </xf>
    <xf numFmtId="14" fontId="2" fillId="0" borderId="15" xfId="0" applyNumberFormat="1" applyFont="1" applyBorder="1" applyAlignment="1">
      <alignment vertical="top" wrapText="1"/>
    </xf>
    <xf numFmtId="175" fontId="2" fillId="0" borderId="15" xfId="0" applyNumberFormat="1" applyFont="1" applyBorder="1" applyAlignment="1">
      <alignment/>
    </xf>
    <xf numFmtId="0" fontId="0" fillId="0" borderId="15" xfId="0" applyBorder="1" applyAlignment="1">
      <alignment wrapText="1"/>
    </xf>
    <xf numFmtId="175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85" fontId="2" fillId="0" borderId="10" xfId="0" applyNumberFormat="1" applyFont="1" applyBorder="1" applyAlignment="1">
      <alignment wrapText="1"/>
    </xf>
    <xf numFmtId="185" fontId="2" fillId="0" borderId="10" xfId="0" applyNumberFormat="1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185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NumberFormat="1" applyFill="1" applyBorder="1" applyAlignment="1">
      <alignment/>
    </xf>
    <xf numFmtId="14" fontId="0" fillId="0" borderId="12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175" fontId="0" fillId="0" borderId="12" xfId="0" applyNumberFormat="1" applyBorder="1" applyAlignment="1">
      <alignment/>
    </xf>
    <xf numFmtId="0" fontId="0" fillId="0" borderId="19" xfId="0" applyBorder="1" applyAlignment="1">
      <alignment/>
    </xf>
    <xf numFmtId="0" fontId="2" fillId="0" borderId="14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85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14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/>
    </xf>
    <xf numFmtId="14" fontId="0" fillId="0" borderId="10" xfId="0" applyNumberFormat="1" applyBorder="1" applyAlignment="1">
      <alignment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15</xdr:row>
      <xdr:rowOff>0</xdr:rowOff>
    </xdr:from>
    <xdr:ext cx="180975" cy="257175"/>
    <xdr:sp fLocksText="0">
      <xdr:nvSpPr>
        <xdr:cNvPr id="1" name="BlokTextu 1"/>
        <xdr:cNvSpPr txBox="1">
          <a:spLocks noChangeArrowheads="1"/>
        </xdr:cNvSpPr>
      </xdr:nvSpPr>
      <xdr:spPr>
        <a:xfrm>
          <a:off x="17087850" y="4810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647700</xdr:colOff>
      <xdr:row>18</xdr:row>
      <xdr:rowOff>0</xdr:rowOff>
    </xdr:from>
    <xdr:ext cx="180975" cy="266700"/>
    <xdr:sp fLocksText="0">
      <xdr:nvSpPr>
        <xdr:cNvPr id="1" name="BlokTextu 1"/>
        <xdr:cNvSpPr txBox="1">
          <a:spLocks noChangeArrowheads="1"/>
        </xdr:cNvSpPr>
      </xdr:nvSpPr>
      <xdr:spPr>
        <a:xfrm>
          <a:off x="12125325" y="6448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44</xdr:row>
      <xdr:rowOff>47625</xdr:rowOff>
    </xdr:from>
    <xdr:ext cx="180975" cy="266700"/>
    <xdr:sp fLocksText="0">
      <xdr:nvSpPr>
        <xdr:cNvPr id="1" name="BlokTextu 1"/>
        <xdr:cNvSpPr txBox="1">
          <a:spLocks noChangeArrowheads="1"/>
        </xdr:cNvSpPr>
      </xdr:nvSpPr>
      <xdr:spPr>
        <a:xfrm>
          <a:off x="12944475" y="8982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20" name="Tabuľka218121" displayName="Tabuľka218121" ref="A1:K15" comment="" totalsRowCount="1">
  <autoFilter ref="A1:K15"/>
  <tableColumns count="11">
    <tableColumn id="1" name="číslo"/>
    <tableColumn id="2" name="Zverejnené"/>
    <tableColumn id="4" name="Zmluvný partner, adresa, ičo"/>
    <tableColumn id="10" name="Suma v € s DPH"/>
    <tableColumn id="9" name="Názov zmluvy"/>
    <tableColumn id="3" name="Typ zmluvy"/>
    <tableColumn id="7" name="Predmet"/>
    <tableColumn id="8" name="Dátum platnosti od"/>
    <tableColumn id="13" name="Dátum platnosti do"/>
    <tableColumn id="14" name="Dátum podpisu"/>
    <tableColumn id="11" name="Príloh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7" name="Tabuľka218" displayName="Tabuľka218" ref="A1:J23" comment="" totalsRowCount="1">
  <autoFilter ref="A1:J23"/>
  <tableColumns count="10">
    <tableColumn id="1" name="číslo"/>
    <tableColumn id="2" name="Zverejnené"/>
    <tableColumn id="10" name="Dodávateľ, adresa, ičo"/>
    <tableColumn id="9" name="Suma v € s DPH"/>
    <tableColumn id="3" name="Predmet"/>
    <tableColumn id="7" name="Dátum vystavenia"/>
    <tableColumn id="8" name="Dátum dodania"/>
    <tableColumn id="4" name="Dátum úhrady"/>
    <tableColumn id="11" name="Podpísala + funkcia"/>
    <tableColumn id="13" name="Súvisiace položky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9" name="Tabuľka29" displayName="Tabuľka29" ref="A1:I97" comment="" totalsRowShown="0">
  <autoFilter ref="A1:I97"/>
  <tableColumns count="9">
    <tableColumn id="1" name="číslo"/>
    <tableColumn id="2" name="Zverejnené"/>
    <tableColumn id="7" name="Dodávateľ, adresa, ičo"/>
    <tableColumn id="8" name="Suma"/>
    <tableColumn id="3" name="Predmet"/>
    <tableColumn id="9" name="Dátum vystavenia"/>
    <tableColumn id="10" name="Dátum splatnosti"/>
    <tableColumn id="4" name="Dátum úhrady"/>
    <tableColumn id="5" name="Súvisiace položk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vcbojnice.sk/povinne_zverejnovanie/2019/osobnyudaj.pdf" TargetMode="External" /><Relationship Id="rId2" Type="http://schemas.openxmlformats.org/officeDocument/2006/relationships/hyperlink" Target="https://cvcbojnice.sk/povinne_zverejnovanie/2019/bitarova.pdf" TargetMode="External" /><Relationship Id="rId3" Type="http://schemas.openxmlformats.org/officeDocument/2006/relationships/hyperlink" Target="https://cvcbojnice.sk/povinne_zverejnovanie/2019/zoo.pdf" TargetMode="External" /><Relationship Id="rId4" Type="http://schemas.openxmlformats.org/officeDocument/2006/relationships/hyperlink" Target="https://cvcbojnice.sk/povinne_zverejnovanie/2019/sachovy_klub.pdf" TargetMode="External" /><Relationship Id="rId5" Type="http://schemas.openxmlformats.org/officeDocument/2006/relationships/hyperlink" Target="https://cvcbojnice.sk/povinne_zverejnovanie/2019/kocner.pdf" TargetMode="External" /><Relationship Id="rId6" Type="http://schemas.openxmlformats.org/officeDocument/2006/relationships/hyperlink" Target="https://cvcbojnice.sk/povinne_zverejnovanie/2019/zoo_2.pdf" TargetMode="External" /><Relationship Id="rId7" Type="http://schemas.openxmlformats.org/officeDocument/2006/relationships/hyperlink" Target="https://cvcbojnice.sk/povinne_zverejnovanie/2019/zus.pdf" TargetMode="External" /><Relationship Id="rId8" Type="http://schemas.openxmlformats.org/officeDocument/2006/relationships/hyperlink" Target="https://cvcbojnice.sk/povinne_zverejnovanie/2019/kocner2.pdf" TargetMode="External" /><Relationship Id="rId9" Type="http://schemas.openxmlformats.org/officeDocument/2006/relationships/hyperlink" Target="https://cvcbojnice.sk/povinne_zverejnovanie/2019/masarikova.pdf" TargetMode="External" /><Relationship Id="rId10" Type="http://schemas.openxmlformats.org/officeDocument/2006/relationships/table" Target="../tables/table1.x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="70" zoomScaleNormal="70" zoomScalePageLayoutView="0" workbookViewId="0" topLeftCell="A1">
      <selection activeCell="K10" sqref="K10"/>
    </sheetView>
  </sheetViews>
  <sheetFormatPr defaultColWidth="9.00390625" defaultRowHeight="15.75"/>
  <cols>
    <col min="1" max="1" width="7.00390625" style="0" customWidth="1"/>
    <col min="2" max="2" width="14.625" style="0" customWidth="1"/>
    <col min="3" max="3" width="31.375" style="0" bestFit="1" customWidth="1"/>
    <col min="4" max="4" width="19.75390625" style="0" customWidth="1"/>
    <col min="5" max="5" width="29.875" style="0" bestFit="1" customWidth="1"/>
    <col min="6" max="6" width="20.25390625" style="0" bestFit="1" customWidth="1"/>
    <col min="7" max="7" width="30.50390625" style="0" customWidth="1"/>
    <col min="8" max="9" width="22.125" style="0" bestFit="1" customWidth="1"/>
    <col min="10" max="10" width="18.125" style="0" bestFit="1" customWidth="1"/>
    <col min="11" max="11" width="11.00390625" style="0" bestFit="1" customWidth="1"/>
  </cols>
  <sheetData>
    <row r="1" spans="1:11" ht="15.75">
      <c r="A1" s="3" t="s">
        <v>0</v>
      </c>
      <c r="B1" s="39" t="s">
        <v>3</v>
      </c>
      <c r="C1" s="39" t="s">
        <v>15</v>
      </c>
      <c r="D1" s="10" t="s">
        <v>13</v>
      </c>
      <c r="E1" s="10" t="s">
        <v>4</v>
      </c>
      <c r="F1" t="s">
        <v>16</v>
      </c>
      <c r="G1" t="s">
        <v>2</v>
      </c>
      <c r="H1" t="s">
        <v>17</v>
      </c>
      <c r="I1" t="s">
        <v>18</v>
      </c>
      <c r="J1" t="s">
        <v>19</v>
      </c>
      <c r="K1" s="4" t="s">
        <v>5</v>
      </c>
    </row>
    <row r="2" spans="1:11" ht="47.25">
      <c r="A2" s="54">
        <v>1</v>
      </c>
      <c r="B2" s="49">
        <v>43473</v>
      </c>
      <c r="C2" s="55" t="s">
        <v>28</v>
      </c>
      <c r="D2" s="51">
        <v>50</v>
      </c>
      <c r="E2" s="49" t="s">
        <v>33</v>
      </c>
      <c r="F2" s="49" t="s">
        <v>34</v>
      </c>
      <c r="G2" s="49" t="s">
        <v>35</v>
      </c>
      <c r="H2" s="49">
        <v>43472</v>
      </c>
      <c r="I2" s="49">
        <v>43830</v>
      </c>
      <c r="J2" s="56">
        <v>43472</v>
      </c>
      <c r="K2" s="46" t="s">
        <v>27</v>
      </c>
    </row>
    <row r="3" spans="1:11" ht="31.5">
      <c r="A3" s="54">
        <v>2</v>
      </c>
      <c r="B3" s="49">
        <v>43486</v>
      </c>
      <c r="C3" s="58" t="s">
        <v>60</v>
      </c>
      <c r="D3" s="51">
        <v>4.5</v>
      </c>
      <c r="E3" s="57" t="s">
        <v>36</v>
      </c>
      <c r="F3" s="57" t="s">
        <v>27</v>
      </c>
      <c r="G3" s="57" t="s">
        <v>37</v>
      </c>
      <c r="H3" s="49">
        <v>43483</v>
      </c>
      <c r="I3" s="49"/>
      <c r="J3" s="56">
        <v>43483</v>
      </c>
      <c r="K3" s="46" t="s">
        <v>27</v>
      </c>
    </row>
    <row r="4" spans="1:11" ht="31.5">
      <c r="A4" s="54">
        <v>3</v>
      </c>
      <c r="B4" s="49">
        <v>43554</v>
      </c>
      <c r="C4" s="58" t="s">
        <v>39</v>
      </c>
      <c r="D4" s="51">
        <v>42</v>
      </c>
      <c r="E4" s="57" t="s">
        <v>38</v>
      </c>
      <c r="F4" s="57" t="s">
        <v>27</v>
      </c>
      <c r="G4" s="57" t="s">
        <v>40</v>
      </c>
      <c r="H4" s="49">
        <v>43553</v>
      </c>
      <c r="I4" s="49"/>
      <c r="J4" s="56">
        <v>43553</v>
      </c>
      <c r="K4" s="46" t="s">
        <v>27</v>
      </c>
    </row>
    <row r="5" spans="1:11" ht="31.5">
      <c r="A5" s="54">
        <v>4</v>
      </c>
      <c r="B5" s="49">
        <v>43615</v>
      </c>
      <c r="C5" s="55" t="s">
        <v>43</v>
      </c>
      <c r="D5" s="51">
        <v>4.5</v>
      </c>
      <c r="E5" s="57" t="s">
        <v>36</v>
      </c>
      <c r="F5" s="57" t="s">
        <v>27</v>
      </c>
      <c r="G5" s="57" t="s">
        <v>41</v>
      </c>
      <c r="H5" s="49">
        <v>43617</v>
      </c>
      <c r="I5" s="49"/>
      <c r="J5" s="56"/>
      <c r="K5" s="46" t="s">
        <v>27</v>
      </c>
    </row>
    <row r="6" spans="1:11" ht="32.25" customHeight="1">
      <c r="A6" s="54">
        <v>5</v>
      </c>
      <c r="B6" s="49">
        <v>43643</v>
      </c>
      <c r="C6" s="58" t="s">
        <v>42</v>
      </c>
      <c r="D6" s="51">
        <v>684</v>
      </c>
      <c r="E6" s="57" t="s">
        <v>36</v>
      </c>
      <c r="F6" s="57" t="s">
        <v>27</v>
      </c>
      <c r="G6" s="57" t="s">
        <v>46</v>
      </c>
      <c r="H6" s="49">
        <v>43647</v>
      </c>
      <c r="I6" s="49">
        <v>43708</v>
      </c>
      <c r="J6" s="56">
        <v>43642</v>
      </c>
      <c r="K6" s="46" t="s">
        <v>27</v>
      </c>
    </row>
    <row r="7" spans="1:11" ht="47.25">
      <c r="A7" s="59">
        <v>6</v>
      </c>
      <c r="B7" s="49">
        <v>43669</v>
      </c>
      <c r="C7" s="55" t="s">
        <v>28</v>
      </c>
      <c r="D7" s="51">
        <v>50</v>
      </c>
      <c r="E7" s="57" t="s">
        <v>47</v>
      </c>
      <c r="F7" s="57" t="s">
        <v>27</v>
      </c>
      <c r="G7" s="57" t="s">
        <v>48</v>
      </c>
      <c r="H7" s="49">
        <v>43606</v>
      </c>
      <c r="I7" s="49"/>
      <c r="J7" s="56">
        <v>43606</v>
      </c>
      <c r="K7" s="46" t="s">
        <v>27</v>
      </c>
    </row>
    <row r="8" spans="1:11" ht="15.75">
      <c r="A8" s="48">
        <v>7</v>
      </c>
      <c r="B8" s="49">
        <v>43734</v>
      </c>
      <c r="C8" s="57" t="s">
        <v>58</v>
      </c>
      <c r="D8" s="60">
        <v>600</v>
      </c>
      <c r="E8" s="57" t="s">
        <v>36</v>
      </c>
      <c r="F8" s="57" t="s">
        <v>27</v>
      </c>
      <c r="G8" s="57" t="s">
        <v>59</v>
      </c>
      <c r="H8" s="49">
        <v>43709</v>
      </c>
      <c r="I8" s="49">
        <v>44012</v>
      </c>
      <c r="J8" s="56">
        <v>43707</v>
      </c>
      <c r="K8" s="46" t="s">
        <v>27</v>
      </c>
    </row>
    <row r="9" spans="1:11" ht="31.5">
      <c r="A9" s="48">
        <v>8</v>
      </c>
      <c r="B9" s="49">
        <v>43735</v>
      </c>
      <c r="C9" s="61" t="s">
        <v>42</v>
      </c>
      <c r="D9" s="51">
        <v>153</v>
      </c>
      <c r="E9" s="57" t="s">
        <v>36</v>
      </c>
      <c r="F9" s="52" t="s">
        <v>27</v>
      </c>
      <c r="G9" s="57" t="s">
        <v>59</v>
      </c>
      <c r="H9" s="49">
        <v>43739</v>
      </c>
      <c r="I9" s="56">
        <v>43982</v>
      </c>
      <c r="J9" s="62"/>
      <c r="K9" s="47" t="s">
        <v>27</v>
      </c>
    </row>
    <row r="10" spans="1:11" ht="15.75">
      <c r="A10" s="48">
        <v>9</v>
      </c>
      <c r="B10" s="49">
        <v>43762</v>
      </c>
      <c r="C10" s="50" t="s">
        <v>62</v>
      </c>
      <c r="D10" s="51"/>
      <c r="E10" s="49" t="s">
        <v>36</v>
      </c>
      <c r="F10" s="49" t="s">
        <v>27</v>
      </c>
      <c r="G10" s="57" t="s">
        <v>59</v>
      </c>
      <c r="H10" s="49">
        <v>43764</v>
      </c>
      <c r="I10" s="56">
        <v>43890</v>
      </c>
      <c r="J10" s="56">
        <v>43748</v>
      </c>
      <c r="K10" s="64" t="s">
        <v>27</v>
      </c>
    </row>
    <row r="11" spans="1:11" ht="15.75">
      <c r="A11" s="48">
        <v>10</v>
      </c>
      <c r="B11" s="49"/>
      <c r="C11" s="50"/>
      <c r="D11" s="51"/>
      <c r="E11" s="49"/>
      <c r="F11" s="49"/>
      <c r="G11" s="63"/>
      <c r="H11" s="49"/>
      <c r="I11" s="56"/>
      <c r="J11" s="56"/>
      <c r="K11" s="62"/>
    </row>
    <row r="12" spans="1:11" ht="15.75">
      <c r="A12" s="48">
        <v>11</v>
      </c>
      <c r="B12" s="49"/>
      <c r="C12" s="50"/>
      <c r="D12" s="51"/>
      <c r="E12" s="49"/>
      <c r="F12" s="49"/>
      <c r="G12" s="63"/>
      <c r="H12" s="49"/>
      <c r="I12" s="56"/>
      <c r="J12" s="56"/>
      <c r="K12" s="62"/>
    </row>
    <row r="13" spans="1:11" ht="15.75">
      <c r="A13" s="48">
        <v>12</v>
      </c>
      <c r="B13" s="49"/>
      <c r="C13" s="50"/>
      <c r="D13" s="51"/>
      <c r="E13" s="49"/>
      <c r="F13" s="49"/>
      <c r="G13" s="63"/>
      <c r="H13" s="49"/>
      <c r="I13" s="56"/>
      <c r="J13" s="56"/>
      <c r="K13" s="62"/>
    </row>
    <row r="14" spans="1:11" ht="15.75">
      <c r="A14" s="48">
        <v>13</v>
      </c>
      <c r="B14" s="49"/>
      <c r="C14" s="50"/>
      <c r="D14" s="51"/>
      <c r="E14" s="49"/>
      <c r="F14" s="49"/>
      <c r="G14" s="63"/>
      <c r="H14" s="52"/>
      <c r="I14" s="52"/>
      <c r="J14" s="52"/>
      <c r="K14" s="52"/>
    </row>
    <row r="15" spans="1:11" ht="15.75">
      <c r="A15" s="48"/>
      <c r="B15" s="49"/>
      <c r="C15" s="50"/>
      <c r="D15" s="51"/>
      <c r="E15" s="49"/>
      <c r="F15" s="52"/>
      <c r="G15" s="52"/>
      <c r="H15" s="52"/>
      <c r="I15" s="53"/>
      <c r="J15" s="53"/>
      <c r="K15" s="53"/>
    </row>
    <row r="18" spans="3:6" ht="15.75">
      <c r="C18" s="19" t="s">
        <v>1</v>
      </c>
      <c r="D18" s="20">
        <f>SUM(D2:D15)</f>
        <v>1588</v>
      </c>
      <c r="F18" s="7"/>
    </row>
  </sheetData>
  <sheetProtection/>
  <hyperlinks>
    <hyperlink ref="K4" r:id="rId1" display="zmluva"/>
    <hyperlink ref="K3" r:id="rId2" display="zmluva"/>
    <hyperlink ref="K2" r:id="rId3" display="zmluva"/>
    <hyperlink ref="K5" r:id="rId4" display="zmluva"/>
    <hyperlink ref="K6" r:id="rId5" display="zmluva"/>
    <hyperlink ref="K7" r:id="rId6" display="zmluva"/>
    <hyperlink ref="K8" r:id="rId7" display="zmluva"/>
    <hyperlink ref="K9" r:id="rId8" display="zmluva"/>
    <hyperlink ref="K10" r:id="rId9" display="zmluva"/>
  </hyperlinks>
  <printOptions/>
  <pageMargins left="0.7" right="0.7" top="0.75" bottom="0.75" header="0.3" footer="0.3"/>
  <pageSetup orientation="portrait" paperSize="9" r:id="rId12"/>
  <drawing r:id="rId11"/>
  <tableParts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70" zoomScaleNormal="70" zoomScalePageLayoutView="0" workbookViewId="0" topLeftCell="A10">
      <selection activeCell="E18" sqref="E18"/>
    </sheetView>
  </sheetViews>
  <sheetFormatPr defaultColWidth="9.00390625" defaultRowHeight="15.75"/>
  <cols>
    <col min="1" max="1" width="8.375" style="0" bestFit="1" customWidth="1"/>
    <col min="2" max="2" width="14.625" style="0" bestFit="1" customWidth="1"/>
    <col min="3" max="3" width="24.625" style="0" bestFit="1" customWidth="1"/>
    <col min="4" max="4" width="18.875" style="0" bestFit="1" customWidth="1"/>
    <col min="5" max="5" width="18.25390625" style="0" customWidth="1"/>
    <col min="6" max="6" width="29.875" style="0" customWidth="1"/>
    <col min="7" max="7" width="18.375" style="0" bestFit="1" customWidth="1"/>
    <col min="8" max="8" width="17.625" style="99" bestFit="1" customWidth="1"/>
    <col min="9" max="9" width="34.625" style="0" bestFit="1" customWidth="1"/>
    <col min="10" max="10" width="25.875" style="0" customWidth="1"/>
  </cols>
  <sheetData>
    <row r="1" spans="1:10" ht="15.75">
      <c r="A1" s="3" t="s">
        <v>0</v>
      </c>
      <c r="B1" s="4" t="s">
        <v>3</v>
      </c>
      <c r="C1" s="10" t="s">
        <v>7</v>
      </c>
      <c r="D1" s="10" t="s">
        <v>13</v>
      </c>
      <c r="E1" t="s">
        <v>2</v>
      </c>
      <c r="F1" t="s">
        <v>9</v>
      </c>
      <c r="G1" t="s">
        <v>14</v>
      </c>
      <c r="H1" s="98" t="s">
        <v>11</v>
      </c>
      <c r="I1" s="4" t="s">
        <v>6</v>
      </c>
      <c r="J1" s="4" t="s">
        <v>12</v>
      </c>
    </row>
    <row r="2" spans="1:10" ht="26.25">
      <c r="A2" s="12">
        <v>1</v>
      </c>
      <c r="B2" s="66">
        <v>43467</v>
      </c>
      <c r="C2" s="66" t="s">
        <v>63</v>
      </c>
      <c r="D2" s="15">
        <v>300</v>
      </c>
      <c r="E2" s="18" t="s">
        <v>64</v>
      </c>
      <c r="F2" s="66">
        <v>43467</v>
      </c>
      <c r="G2" s="66">
        <v>43467</v>
      </c>
      <c r="H2" s="66">
        <v>43467</v>
      </c>
      <c r="I2" s="4" t="s">
        <v>65</v>
      </c>
      <c r="J2" s="32"/>
    </row>
    <row r="3" spans="1:10" ht="26.25">
      <c r="A3" s="12">
        <v>2</v>
      </c>
      <c r="B3" s="70">
        <v>43497</v>
      </c>
      <c r="C3" s="66" t="s">
        <v>66</v>
      </c>
      <c r="D3" s="15">
        <v>26.8</v>
      </c>
      <c r="E3" s="18" t="s">
        <v>67</v>
      </c>
      <c r="F3" s="70">
        <v>43497</v>
      </c>
      <c r="G3" s="70">
        <v>43497</v>
      </c>
      <c r="H3" s="70">
        <v>43497</v>
      </c>
      <c r="I3" s="4" t="s">
        <v>65</v>
      </c>
      <c r="J3" s="23"/>
    </row>
    <row r="4" spans="1:10" ht="35.25" customHeight="1">
      <c r="A4" s="12">
        <v>3</v>
      </c>
      <c r="B4" s="70">
        <v>43545</v>
      </c>
      <c r="C4" s="66" t="s">
        <v>68</v>
      </c>
      <c r="D4" s="15">
        <v>50</v>
      </c>
      <c r="E4" s="18" t="s">
        <v>69</v>
      </c>
      <c r="F4" s="70">
        <v>43545</v>
      </c>
      <c r="G4" s="70">
        <v>43545</v>
      </c>
      <c r="H4" s="70">
        <v>43545</v>
      </c>
      <c r="I4" s="4" t="s">
        <v>65</v>
      </c>
      <c r="J4" s="23"/>
    </row>
    <row r="5" spans="1:10" ht="47.25" customHeight="1">
      <c r="A5" s="12">
        <v>4</v>
      </c>
      <c r="B5" s="31">
        <v>43557</v>
      </c>
      <c r="C5" s="40" t="s">
        <v>55</v>
      </c>
      <c r="D5" s="15">
        <v>160</v>
      </c>
      <c r="E5" s="18" t="s">
        <v>70</v>
      </c>
      <c r="F5" s="31">
        <v>43557</v>
      </c>
      <c r="G5" s="31">
        <v>43557</v>
      </c>
      <c r="H5" s="31">
        <v>43557</v>
      </c>
      <c r="I5" s="4" t="s">
        <v>65</v>
      </c>
      <c r="J5" s="23"/>
    </row>
    <row r="6" spans="1:10" ht="22.5" customHeight="1">
      <c r="A6" s="12">
        <v>5</v>
      </c>
      <c r="B6" s="31">
        <v>43580</v>
      </c>
      <c r="C6" s="66" t="s">
        <v>68</v>
      </c>
      <c r="D6" s="15">
        <v>40</v>
      </c>
      <c r="E6" s="18" t="s">
        <v>69</v>
      </c>
      <c r="F6" s="31">
        <v>43580</v>
      </c>
      <c r="G6" s="31">
        <v>43580</v>
      </c>
      <c r="H6" s="31">
        <v>43580</v>
      </c>
      <c r="I6" s="4" t="s">
        <v>65</v>
      </c>
      <c r="J6" s="23"/>
    </row>
    <row r="7" spans="1:10" ht="26.25" customHeight="1">
      <c r="A7" s="16">
        <v>6</v>
      </c>
      <c r="B7" s="31">
        <v>43621</v>
      </c>
      <c r="C7" s="67" t="s">
        <v>71</v>
      </c>
      <c r="D7" s="65">
        <v>9.5</v>
      </c>
      <c r="E7" s="18" t="s">
        <v>72</v>
      </c>
      <c r="F7" s="31">
        <v>43621</v>
      </c>
      <c r="G7" s="31">
        <v>43621</v>
      </c>
      <c r="H7" s="31">
        <v>43621</v>
      </c>
      <c r="I7" s="4" t="s">
        <v>65</v>
      </c>
      <c r="J7" s="23"/>
    </row>
    <row r="8" spans="1:10" ht="26.25">
      <c r="A8" s="17">
        <v>7</v>
      </c>
      <c r="B8" s="31">
        <v>43626</v>
      </c>
      <c r="C8" s="66" t="s">
        <v>73</v>
      </c>
      <c r="D8" s="15">
        <v>19.2</v>
      </c>
      <c r="E8" s="18" t="s">
        <v>74</v>
      </c>
      <c r="F8" s="31">
        <v>43626</v>
      </c>
      <c r="G8" s="31">
        <v>43626</v>
      </c>
      <c r="H8" s="31">
        <v>43626</v>
      </c>
      <c r="I8" s="4" t="s">
        <v>65</v>
      </c>
      <c r="J8" s="23"/>
    </row>
    <row r="9" spans="1:10" ht="26.25">
      <c r="A9" s="17">
        <v>8</v>
      </c>
      <c r="B9" s="70">
        <v>43728</v>
      </c>
      <c r="C9" s="66" t="s">
        <v>66</v>
      </c>
      <c r="D9" s="15">
        <v>115</v>
      </c>
      <c r="E9" s="18" t="s">
        <v>75</v>
      </c>
      <c r="F9" s="70">
        <v>43728</v>
      </c>
      <c r="G9" s="70">
        <v>43728</v>
      </c>
      <c r="H9" s="70">
        <v>43728</v>
      </c>
      <c r="I9" s="4" t="s">
        <v>65</v>
      </c>
      <c r="J9" s="29"/>
    </row>
    <row r="10" spans="1:10" ht="26.25">
      <c r="A10" s="17">
        <v>9</v>
      </c>
      <c r="B10" s="70">
        <v>43738</v>
      </c>
      <c r="C10" s="66" t="s">
        <v>73</v>
      </c>
      <c r="D10" s="15">
        <v>28.7</v>
      </c>
      <c r="E10" s="18" t="s">
        <v>74</v>
      </c>
      <c r="F10" s="70">
        <v>43738</v>
      </c>
      <c r="G10" s="70">
        <v>43738</v>
      </c>
      <c r="H10" s="70">
        <v>43738</v>
      </c>
      <c r="I10" s="4" t="s">
        <v>65</v>
      </c>
      <c r="J10" s="29"/>
    </row>
    <row r="11" spans="1:10" ht="26.25">
      <c r="A11" s="17">
        <v>10</v>
      </c>
      <c r="B11" s="71">
        <v>43745</v>
      </c>
      <c r="C11" s="66" t="s">
        <v>66</v>
      </c>
      <c r="D11" s="15">
        <v>168</v>
      </c>
      <c r="E11" s="68" t="s">
        <v>76</v>
      </c>
      <c r="F11" s="71">
        <v>43745</v>
      </c>
      <c r="G11" s="71">
        <v>43745</v>
      </c>
      <c r="H11" s="71">
        <v>43745</v>
      </c>
      <c r="I11" s="4" t="s">
        <v>65</v>
      </c>
      <c r="J11" s="18"/>
    </row>
    <row r="12" spans="1:10" ht="25.5">
      <c r="A12" s="17">
        <v>11</v>
      </c>
      <c r="B12" s="13">
        <v>43767</v>
      </c>
      <c r="C12" s="40" t="s">
        <v>79</v>
      </c>
      <c r="D12" s="34">
        <v>465.87</v>
      </c>
      <c r="E12" s="23" t="s">
        <v>82</v>
      </c>
      <c r="F12" s="31">
        <v>43767</v>
      </c>
      <c r="G12" s="31">
        <v>43767</v>
      </c>
      <c r="H12" s="31">
        <v>43767</v>
      </c>
      <c r="I12" s="4" t="s">
        <v>65</v>
      </c>
      <c r="J12" s="23"/>
    </row>
    <row r="13" spans="1:10" ht="30.75" customHeight="1">
      <c r="A13" s="17">
        <v>12</v>
      </c>
      <c r="B13" s="13">
        <v>43768</v>
      </c>
      <c r="C13" s="5" t="s">
        <v>120</v>
      </c>
      <c r="D13" s="2">
        <v>500</v>
      </c>
      <c r="E13" s="69"/>
      <c r="F13" s="31">
        <v>43768</v>
      </c>
      <c r="G13" s="31">
        <v>43768</v>
      </c>
      <c r="H13" s="31">
        <v>43768</v>
      </c>
      <c r="I13" s="4" t="s">
        <v>65</v>
      </c>
      <c r="J13" s="23"/>
    </row>
    <row r="14" spans="1:10" ht="27.75" customHeight="1">
      <c r="A14" s="17">
        <v>13</v>
      </c>
      <c r="B14" s="13">
        <v>43776</v>
      </c>
      <c r="C14" s="40" t="s">
        <v>80</v>
      </c>
      <c r="D14" s="34">
        <v>34.9</v>
      </c>
      <c r="E14" s="66" t="s">
        <v>108</v>
      </c>
      <c r="F14" s="31">
        <v>43776</v>
      </c>
      <c r="G14" s="31">
        <v>43776</v>
      </c>
      <c r="H14" s="31">
        <v>43776</v>
      </c>
      <c r="I14" s="4" t="s">
        <v>65</v>
      </c>
      <c r="J14" s="1"/>
    </row>
    <row r="15" spans="1:10" ht="25.5">
      <c r="A15" s="17">
        <v>14</v>
      </c>
      <c r="B15" s="13">
        <v>43780</v>
      </c>
      <c r="C15" s="41" t="s">
        <v>66</v>
      </c>
      <c r="D15" s="34">
        <v>279</v>
      </c>
      <c r="E15" s="23" t="s">
        <v>83</v>
      </c>
      <c r="F15" s="66">
        <v>43782</v>
      </c>
      <c r="G15" s="66">
        <v>43782</v>
      </c>
      <c r="H15" s="66">
        <v>43782</v>
      </c>
      <c r="I15" s="4" t="s">
        <v>65</v>
      </c>
      <c r="J15" s="1"/>
    </row>
    <row r="16" spans="1:10" ht="25.5">
      <c r="A16" s="6">
        <v>15</v>
      </c>
      <c r="B16" s="5">
        <v>43782</v>
      </c>
      <c r="C16" s="40" t="s">
        <v>81</v>
      </c>
      <c r="D16" s="34">
        <v>100.8</v>
      </c>
      <c r="E16" s="69" t="s">
        <v>84</v>
      </c>
      <c r="F16" s="5">
        <v>43787</v>
      </c>
      <c r="G16" s="5">
        <v>43787</v>
      </c>
      <c r="H16" s="5">
        <v>43787</v>
      </c>
      <c r="I16" s="4" t="s">
        <v>65</v>
      </c>
      <c r="J16" s="21"/>
    </row>
    <row r="17" spans="1:10" ht="30" customHeight="1">
      <c r="A17" s="72">
        <v>16</v>
      </c>
      <c r="B17" s="73">
        <v>43787</v>
      </c>
      <c r="C17" s="74" t="s">
        <v>81</v>
      </c>
      <c r="D17" s="75">
        <v>100.8</v>
      </c>
      <c r="E17" s="76" t="s">
        <v>109</v>
      </c>
      <c r="F17" s="73">
        <v>43791</v>
      </c>
      <c r="G17" s="73">
        <v>43791</v>
      </c>
      <c r="H17" s="73">
        <v>43791</v>
      </c>
      <c r="I17" s="4" t="s">
        <v>65</v>
      </c>
      <c r="J17" s="21"/>
    </row>
    <row r="18" spans="1:10" ht="38.25">
      <c r="A18" s="72">
        <v>17</v>
      </c>
      <c r="B18" s="73">
        <v>43802</v>
      </c>
      <c r="C18" s="40" t="s">
        <v>78</v>
      </c>
      <c r="D18" s="75">
        <v>336</v>
      </c>
      <c r="E18" s="76" t="s">
        <v>117</v>
      </c>
      <c r="F18" s="73">
        <v>43802</v>
      </c>
      <c r="G18" s="73">
        <v>43802</v>
      </c>
      <c r="H18" s="73">
        <v>43802</v>
      </c>
      <c r="I18" s="4" t="s">
        <v>65</v>
      </c>
      <c r="J18" s="21"/>
    </row>
    <row r="19" spans="1:10" ht="47.25">
      <c r="A19" s="72">
        <v>18</v>
      </c>
      <c r="B19" s="5">
        <v>43805</v>
      </c>
      <c r="C19" s="110" t="s">
        <v>85</v>
      </c>
      <c r="D19" s="2">
        <v>16.04</v>
      </c>
      <c r="E19" s="69" t="s">
        <v>108</v>
      </c>
      <c r="F19" s="5">
        <v>43805</v>
      </c>
      <c r="G19" s="5">
        <v>43805</v>
      </c>
      <c r="H19" s="5">
        <v>43805</v>
      </c>
      <c r="I19" s="4" t="s">
        <v>65</v>
      </c>
      <c r="J19" s="1"/>
    </row>
    <row r="20" spans="1:10" ht="39.75" customHeight="1">
      <c r="A20" s="97">
        <v>19</v>
      </c>
      <c r="B20" s="5">
        <v>43805</v>
      </c>
      <c r="C20" s="110" t="s">
        <v>115</v>
      </c>
      <c r="D20" s="2">
        <v>290</v>
      </c>
      <c r="E20" s="69" t="s">
        <v>116</v>
      </c>
      <c r="F20" s="5">
        <v>43817</v>
      </c>
      <c r="G20" s="5">
        <v>43817</v>
      </c>
      <c r="H20" s="5">
        <v>43817</v>
      </c>
      <c r="I20" s="4" t="s">
        <v>65</v>
      </c>
      <c r="J20" s="1"/>
    </row>
    <row r="21" spans="1:10" ht="39.75" customHeight="1">
      <c r="A21" s="97">
        <v>20</v>
      </c>
      <c r="B21" s="5">
        <v>43805</v>
      </c>
      <c r="C21" s="110" t="s">
        <v>118</v>
      </c>
      <c r="D21" s="2">
        <v>24</v>
      </c>
      <c r="E21" s="69" t="s">
        <v>119</v>
      </c>
      <c r="F21" s="5">
        <v>43819</v>
      </c>
      <c r="G21" s="5">
        <v>43819</v>
      </c>
      <c r="H21" s="5">
        <v>43819</v>
      </c>
      <c r="I21" s="4" t="s">
        <v>65</v>
      </c>
      <c r="J21" s="1"/>
    </row>
    <row r="22" spans="1:10" ht="39.75" customHeight="1">
      <c r="A22" s="97">
        <v>21</v>
      </c>
      <c r="B22" s="5">
        <v>43805</v>
      </c>
      <c r="C22" s="110" t="s">
        <v>118</v>
      </c>
      <c r="D22" s="2">
        <v>53.88</v>
      </c>
      <c r="E22" s="69" t="s">
        <v>119</v>
      </c>
      <c r="F22" s="5">
        <v>43819</v>
      </c>
      <c r="G22" s="5">
        <v>43819</v>
      </c>
      <c r="H22" s="5">
        <v>43819</v>
      </c>
      <c r="I22" s="4" t="s">
        <v>65</v>
      </c>
      <c r="J22" s="1"/>
    </row>
    <row r="23" spans="1:10" ht="12" customHeight="1">
      <c r="A23" s="97"/>
      <c r="B23" s="9"/>
      <c r="C23" s="95"/>
      <c r="D23" s="11"/>
      <c r="E23" s="96"/>
      <c r="F23" s="9"/>
      <c r="G23" s="9"/>
      <c r="H23" s="9"/>
      <c r="I23" s="4"/>
      <c r="J23" s="10"/>
    </row>
    <row r="24" ht="15.75">
      <c r="H24"/>
    </row>
    <row r="25" spans="1:10" ht="15.75">
      <c r="A25" s="8"/>
      <c r="B25" s="9"/>
      <c r="C25" s="95"/>
      <c r="D25" s="11"/>
      <c r="E25" s="96"/>
      <c r="F25" s="9"/>
      <c r="G25" s="10"/>
      <c r="H25" s="9"/>
      <c r="I25" s="10"/>
      <c r="J25" s="10"/>
    </row>
    <row r="27" spans="3:6" ht="15.75">
      <c r="C27" s="19" t="s">
        <v>1</v>
      </c>
      <c r="D27" s="77">
        <f>SUM(D2:D23)</f>
        <v>3118.4900000000007</v>
      </c>
      <c r="F27" s="7"/>
    </row>
  </sheetData>
  <sheetProtection/>
  <printOptions/>
  <pageMargins left="0.7" right="0.7" top="0.75" bottom="0.75" header="0.3" footer="0.3"/>
  <pageSetup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85" zoomScaleNormal="85" zoomScalePageLayoutView="0" workbookViewId="0" topLeftCell="A79">
      <selection activeCell="E92" sqref="E92"/>
    </sheetView>
  </sheetViews>
  <sheetFormatPr defaultColWidth="9.00390625" defaultRowHeight="15.75"/>
  <cols>
    <col min="1" max="1" width="8.375" style="0" bestFit="1" customWidth="1"/>
    <col min="2" max="2" width="14.625" style="0" bestFit="1" customWidth="1"/>
    <col min="3" max="3" width="25.125" style="0" customWidth="1"/>
    <col min="4" max="4" width="11.25390625" style="0" bestFit="1" customWidth="1"/>
    <col min="5" max="5" width="32.50390625" style="0" customWidth="1"/>
    <col min="6" max="6" width="20.625" style="0" bestFit="1" customWidth="1"/>
    <col min="7" max="7" width="20.125" style="0" bestFit="1" customWidth="1"/>
    <col min="8" max="8" width="17.625" style="0" bestFit="1" customWidth="1"/>
    <col min="9" max="9" width="19.625" style="0" customWidth="1"/>
  </cols>
  <sheetData>
    <row r="1" spans="1:9" ht="15.75">
      <c r="A1" s="100" t="s">
        <v>0</v>
      </c>
      <c r="B1" s="98" t="s">
        <v>3</v>
      </c>
      <c r="C1" s="98" t="s">
        <v>7</v>
      </c>
      <c r="D1" s="98" t="s">
        <v>8</v>
      </c>
      <c r="E1" s="4" t="s">
        <v>2</v>
      </c>
      <c r="F1" s="4" t="s">
        <v>9</v>
      </c>
      <c r="G1" s="4" t="s">
        <v>10</v>
      </c>
      <c r="H1" s="101" t="s">
        <v>11</v>
      </c>
      <c r="I1" s="102" t="s">
        <v>12</v>
      </c>
    </row>
    <row r="2" spans="1:9" ht="15.75">
      <c r="A2" s="12">
        <v>1</v>
      </c>
      <c r="B2" s="28">
        <v>43472</v>
      </c>
      <c r="C2" s="86" t="s">
        <v>25</v>
      </c>
      <c r="D2" s="34">
        <v>112.82</v>
      </c>
      <c r="E2" s="23" t="s">
        <v>26</v>
      </c>
      <c r="F2" s="33">
        <v>43472</v>
      </c>
      <c r="G2" s="33">
        <v>43469</v>
      </c>
      <c r="H2" s="27">
        <f aca="true" t="shared" si="0" ref="H2:H33">F2</f>
        <v>43472</v>
      </c>
      <c r="I2" s="23" t="s">
        <v>57</v>
      </c>
    </row>
    <row r="3" spans="1:9" ht="15.75">
      <c r="A3" s="35">
        <v>2</v>
      </c>
      <c r="B3" s="28">
        <v>43476</v>
      </c>
      <c r="C3" s="87" t="s">
        <v>61</v>
      </c>
      <c r="D3" s="34">
        <v>13.2</v>
      </c>
      <c r="E3" s="36" t="s">
        <v>20</v>
      </c>
      <c r="F3" s="33">
        <v>43476</v>
      </c>
      <c r="G3" s="33">
        <v>43483</v>
      </c>
      <c r="H3" s="27">
        <f t="shared" si="0"/>
        <v>43476</v>
      </c>
      <c r="I3" s="23" t="s">
        <v>57</v>
      </c>
    </row>
    <row r="4" spans="1:9" ht="15.75">
      <c r="A4" s="35">
        <v>3</v>
      </c>
      <c r="B4" s="28">
        <v>43481</v>
      </c>
      <c r="C4" s="86" t="s">
        <v>29</v>
      </c>
      <c r="D4" s="34">
        <v>110</v>
      </c>
      <c r="E4" s="23" t="s">
        <v>30</v>
      </c>
      <c r="F4" s="33">
        <v>43481</v>
      </c>
      <c r="G4" s="33">
        <v>43481</v>
      </c>
      <c r="H4" s="27">
        <f t="shared" si="0"/>
        <v>43481</v>
      </c>
      <c r="I4" s="23" t="s">
        <v>57</v>
      </c>
    </row>
    <row r="5" spans="1:9" ht="15.75">
      <c r="A5" s="12">
        <v>4</v>
      </c>
      <c r="B5" s="28">
        <v>43481</v>
      </c>
      <c r="C5" s="86" t="s">
        <v>29</v>
      </c>
      <c r="D5" s="34">
        <v>63</v>
      </c>
      <c r="E5" s="23" t="s">
        <v>30</v>
      </c>
      <c r="F5" s="33">
        <v>43481</v>
      </c>
      <c r="G5" s="33">
        <v>43480</v>
      </c>
      <c r="H5" s="27">
        <f t="shared" si="0"/>
        <v>43481</v>
      </c>
      <c r="I5" s="23" t="s">
        <v>57</v>
      </c>
    </row>
    <row r="6" spans="1:9" ht="15.75">
      <c r="A6" s="35">
        <v>5</v>
      </c>
      <c r="B6" s="28">
        <v>43481</v>
      </c>
      <c r="C6" s="86" t="s">
        <v>29</v>
      </c>
      <c r="D6" s="34">
        <v>31.12</v>
      </c>
      <c r="E6" s="23" t="s">
        <v>30</v>
      </c>
      <c r="F6" s="33">
        <v>43481</v>
      </c>
      <c r="G6" s="33">
        <v>43494</v>
      </c>
      <c r="H6" s="27">
        <f t="shared" si="0"/>
        <v>43481</v>
      </c>
      <c r="I6" s="23" t="s">
        <v>57</v>
      </c>
    </row>
    <row r="7" spans="1:9" ht="15.75">
      <c r="A7" s="12">
        <v>6</v>
      </c>
      <c r="B7" s="28">
        <v>43481</v>
      </c>
      <c r="C7" s="87" t="s">
        <v>21</v>
      </c>
      <c r="D7" s="34">
        <v>572</v>
      </c>
      <c r="E7" s="23" t="s">
        <v>22</v>
      </c>
      <c r="F7" s="33">
        <v>43481</v>
      </c>
      <c r="G7" s="33">
        <v>43490</v>
      </c>
      <c r="H7" s="27">
        <f t="shared" si="0"/>
        <v>43481</v>
      </c>
      <c r="I7" s="23" t="s">
        <v>57</v>
      </c>
    </row>
    <row r="8" spans="1:9" ht="15.75">
      <c r="A8" s="12">
        <v>7</v>
      </c>
      <c r="B8" s="28">
        <v>43486</v>
      </c>
      <c r="C8" s="87" t="s">
        <v>32</v>
      </c>
      <c r="D8" s="34">
        <v>217.92</v>
      </c>
      <c r="E8" s="23" t="s">
        <v>31</v>
      </c>
      <c r="F8" s="33">
        <v>43486</v>
      </c>
      <c r="G8" s="33">
        <v>43495</v>
      </c>
      <c r="H8" s="27">
        <f t="shared" si="0"/>
        <v>43486</v>
      </c>
      <c r="I8" s="23"/>
    </row>
    <row r="9" spans="1:9" ht="15.75">
      <c r="A9" s="35">
        <v>8</v>
      </c>
      <c r="B9" s="28">
        <v>43493</v>
      </c>
      <c r="C9" s="86" t="s">
        <v>23</v>
      </c>
      <c r="D9" s="34">
        <v>31.31</v>
      </c>
      <c r="E9" s="23" t="s">
        <v>24</v>
      </c>
      <c r="F9" s="33">
        <v>43493</v>
      </c>
      <c r="G9" s="33">
        <v>43498</v>
      </c>
      <c r="H9" s="27">
        <f t="shared" si="0"/>
        <v>43493</v>
      </c>
      <c r="I9" s="29"/>
    </row>
    <row r="10" spans="1:9" ht="15.75">
      <c r="A10" s="12">
        <v>9</v>
      </c>
      <c r="B10" s="28">
        <v>43507</v>
      </c>
      <c r="C10" s="87" t="s">
        <v>21</v>
      </c>
      <c r="D10" s="34">
        <v>572</v>
      </c>
      <c r="E10" s="36" t="s">
        <v>22</v>
      </c>
      <c r="F10" s="33">
        <v>43507</v>
      </c>
      <c r="G10" s="33">
        <v>43511</v>
      </c>
      <c r="H10" s="27">
        <f t="shared" si="0"/>
        <v>43507</v>
      </c>
      <c r="I10" s="23" t="s">
        <v>57</v>
      </c>
    </row>
    <row r="11" spans="1:9" ht="15.75">
      <c r="A11" s="16">
        <v>10</v>
      </c>
      <c r="B11" s="28">
        <v>43507</v>
      </c>
      <c r="C11" s="86" t="s">
        <v>29</v>
      </c>
      <c r="D11" s="34">
        <v>110</v>
      </c>
      <c r="E11" s="23" t="s">
        <v>30</v>
      </c>
      <c r="F11" s="33">
        <v>43507</v>
      </c>
      <c r="G11" s="33">
        <v>43511</v>
      </c>
      <c r="H11" s="27">
        <f t="shared" si="0"/>
        <v>43507</v>
      </c>
      <c r="I11" s="23" t="s">
        <v>57</v>
      </c>
    </row>
    <row r="12" spans="1:9" ht="15.75">
      <c r="A12" s="35">
        <v>11</v>
      </c>
      <c r="B12" s="28">
        <v>43507</v>
      </c>
      <c r="C12" s="86" t="s">
        <v>29</v>
      </c>
      <c r="D12" s="34">
        <v>63</v>
      </c>
      <c r="E12" s="23" t="s">
        <v>30</v>
      </c>
      <c r="F12" s="33">
        <v>43507</v>
      </c>
      <c r="G12" s="33">
        <v>43511</v>
      </c>
      <c r="H12" s="27">
        <f t="shared" si="0"/>
        <v>43507</v>
      </c>
      <c r="I12" s="23" t="s">
        <v>57</v>
      </c>
    </row>
    <row r="13" spans="1:9" ht="15.75">
      <c r="A13" s="35">
        <v>12</v>
      </c>
      <c r="B13" s="28">
        <v>43507</v>
      </c>
      <c r="C13" s="87" t="s">
        <v>61</v>
      </c>
      <c r="D13" s="34">
        <v>13.2</v>
      </c>
      <c r="E13" s="23" t="s">
        <v>20</v>
      </c>
      <c r="F13" s="33">
        <v>43507</v>
      </c>
      <c r="G13" s="33">
        <v>43514</v>
      </c>
      <c r="H13" s="27">
        <f t="shared" si="0"/>
        <v>43507</v>
      </c>
      <c r="I13" s="23" t="s">
        <v>57</v>
      </c>
    </row>
    <row r="14" spans="1:9" ht="15.75">
      <c r="A14" s="35">
        <v>13</v>
      </c>
      <c r="B14" s="28">
        <v>43537</v>
      </c>
      <c r="C14" s="88" t="s">
        <v>21</v>
      </c>
      <c r="D14" s="34">
        <v>572</v>
      </c>
      <c r="E14" s="23" t="s">
        <v>22</v>
      </c>
      <c r="F14" s="28">
        <v>43537</v>
      </c>
      <c r="G14" s="33">
        <v>43544</v>
      </c>
      <c r="H14" s="27">
        <f t="shared" si="0"/>
        <v>43537</v>
      </c>
      <c r="I14" s="23" t="s">
        <v>57</v>
      </c>
    </row>
    <row r="15" spans="1:9" ht="15.75">
      <c r="A15" s="35">
        <v>14</v>
      </c>
      <c r="B15" s="28">
        <v>43537</v>
      </c>
      <c r="C15" s="89" t="s">
        <v>29</v>
      </c>
      <c r="D15" s="34">
        <v>110</v>
      </c>
      <c r="E15" s="23" t="s">
        <v>30</v>
      </c>
      <c r="F15" s="28">
        <v>43537</v>
      </c>
      <c r="G15" s="33">
        <v>43547</v>
      </c>
      <c r="H15" s="27">
        <f t="shared" si="0"/>
        <v>43537</v>
      </c>
      <c r="I15" s="23" t="s">
        <v>57</v>
      </c>
    </row>
    <row r="16" spans="1:9" ht="15.75">
      <c r="A16" s="35">
        <v>15</v>
      </c>
      <c r="B16" s="28">
        <v>43537</v>
      </c>
      <c r="C16" s="89" t="s">
        <v>29</v>
      </c>
      <c r="D16" s="34">
        <v>63</v>
      </c>
      <c r="E16" s="23" t="s">
        <v>30</v>
      </c>
      <c r="F16" s="28">
        <v>43537</v>
      </c>
      <c r="G16" s="33">
        <v>43547</v>
      </c>
      <c r="H16" s="27">
        <f t="shared" si="0"/>
        <v>43537</v>
      </c>
      <c r="I16" s="23" t="s">
        <v>57</v>
      </c>
    </row>
    <row r="17" spans="1:9" ht="15.75">
      <c r="A17" s="35">
        <v>16</v>
      </c>
      <c r="B17" s="28">
        <v>43537</v>
      </c>
      <c r="C17" s="88" t="s">
        <v>61</v>
      </c>
      <c r="D17" s="34">
        <v>13.2</v>
      </c>
      <c r="E17" s="23" t="s">
        <v>20</v>
      </c>
      <c r="F17" s="28">
        <v>43537</v>
      </c>
      <c r="G17" s="33">
        <v>43544</v>
      </c>
      <c r="H17" s="27">
        <f t="shared" si="0"/>
        <v>43537</v>
      </c>
      <c r="I17" s="23" t="s">
        <v>57</v>
      </c>
    </row>
    <row r="18" spans="1:9" ht="15.75">
      <c r="A18" s="35">
        <v>17</v>
      </c>
      <c r="B18" s="28">
        <v>43556</v>
      </c>
      <c r="C18" s="89" t="s">
        <v>25</v>
      </c>
      <c r="D18" s="34">
        <v>116.52</v>
      </c>
      <c r="E18" s="23" t="s">
        <v>26</v>
      </c>
      <c r="F18" s="33">
        <v>43563</v>
      </c>
      <c r="G18" s="33">
        <v>43565</v>
      </c>
      <c r="H18" s="27">
        <f t="shared" si="0"/>
        <v>43563</v>
      </c>
      <c r="I18" s="23" t="s">
        <v>57</v>
      </c>
    </row>
    <row r="19" spans="1:9" ht="15.75">
      <c r="A19" s="17">
        <v>18</v>
      </c>
      <c r="B19" s="28">
        <v>43567</v>
      </c>
      <c r="C19" s="91" t="s">
        <v>21</v>
      </c>
      <c r="D19" s="34">
        <v>572</v>
      </c>
      <c r="E19" s="23" t="s">
        <v>22</v>
      </c>
      <c r="F19" s="28">
        <v>43567</v>
      </c>
      <c r="G19" s="33">
        <v>43574</v>
      </c>
      <c r="H19" s="27">
        <f>F19</f>
        <v>43567</v>
      </c>
      <c r="I19" s="23" t="s">
        <v>57</v>
      </c>
    </row>
    <row r="20" spans="1:9" ht="15.75">
      <c r="A20" s="17">
        <v>19</v>
      </c>
      <c r="B20" s="28">
        <v>43567</v>
      </c>
      <c r="C20" s="91" t="s">
        <v>29</v>
      </c>
      <c r="D20" s="43">
        <v>110</v>
      </c>
      <c r="E20" s="29" t="s">
        <v>30</v>
      </c>
      <c r="F20" s="28">
        <v>43567</v>
      </c>
      <c r="G20" s="33">
        <v>43579</v>
      </c>
      <c r="H20" s="27">
        <f>F20</f>
        <v>43567</v>
      </c>
      <c r="I20" s="23" t="s">
        <v>57</v>
      </c>
    </row>
    <row r="21" spans="1:9" ht="15.75">
      <c r="A21" s="35">
        <v>20</v>
      </c>
      <c r="B21" s="28">
        <v>43567</v>
      </c>
      <c r="C21" s="91" t="s">
        <v>98</v>
      </c>
      <c r="D21" s="43">
        <v>70</v>
      </c>
      <c r="E21" s="29" t="s">
        <v>99</v>
      </c>
      <c r="F21" s="28">
        <v>43567</v>
      </c>
      <c r="G21" s="33">
        <v>43579</v>
      </c>
      <c r="H21" s="27">
        <f>F21</f>
        <v>43567</v>
      </c>
      <c r="I21" s="23" t="s">
        <v>57</v>
      </c>
    </row>
    <row r="22" spans="1:9" ht="15.75">
      <c r="A22" s="17">
        <v>21</v>
      </c>
      <c r="B22" s="28">
        <v>43567</v>
      </c>
      <c r="C22" s="91" t="s">
        <v>29</v>
      </c>
      <c r="D22" s="43">
        <v>63</v>
      </c>
      <c r="E22" s="29" t="s">
        <v>30</v>
      </c>
      <c r="F22" s="28">
        <v>43567</v>
      </c>
      <c r="G22" s="33">
        <v>43579</v>
      </c>
      <c r="H22" s="27">
        <f t="shared" si="0"/>
        <v>43567</v>
      </c>
      <c r="I22" s="23" t="s">
        <v>57</v>
      </c>
    </row>
    <row r="23" spans="1:9" ht="15.75">
      <c r="A23" s="35">
        <v>22</v>
      </c>
      <c r="B23" s="28">
        <v>43567</v>
      </c>
      <c r="C23" s="91" t="s">
        <v>61</v>
      </c>
      <c r="D23" s="43">
        <v>13.44</v>
      </c>
      <c r="E23" s="29" t="s">
        <v>20</v>
      </c>
      <c r="F23" s="28">
        <v>43567</v>
      </c>
      <c r="G23" s="33">
        <v>43574</v>
      </c>
      <c r="H23" s="27">
        <f t="shared" si="0"/>
        <v>43567</v>
      </c>
      <c r="I23" s="23" t="s">
        <v>57</v>
      </c>
    </row>
    <row r="24" spans="1:9" ht="15.75">
      <c r="A24" s="35">
        <v>23</v>
      </c>
      <c r="B24" s="28">
        <v>43571</v>
      </c>
      <c r="C24" s="90" t="s">
        <v>100</v>
      </c>
      <c r="D24" s="43">
        <v>40</v>
      </c>
      <c r="E24" s="29" t="s">
        <v>101</v>
      </c>
      <c r="F24" s="33">
        <v>43571</v>
      </c>
      <c r="G24" s="33">
        <v>43575</v>
      </c>
      <c r="H24" s="27">
        <f t="shared" si="0"/>
        <v>43571</v>
      </c>
      <c r="I24" s="23" t="s">
        <v>57</v>
      </c>
    </row>
    <row r="25" spans="1:9" ht="15.75">
      <c r="A25" s="35">
        <v>24</v>
      </c>
      <c r="B25" s="33">
        <v>43571</v>
      </c>
      <c r="C25" s="92" t="s">
        <v>39</v>
      </c>
      <c r="D25" s="34">
        <v>42</v>
      </c>
      <c r="E25" s="23" t="s">
        <v>51</v>
      </c>
      <c r="F25" s="33">
        <v>43571</v>
      </c>
      <c r="G25" s="33">
        <v>43576</v>
      </c>
      <c r="H25" s="27">
        <f t="shared" si="0"/>
        <v>43571</v>
      </c>
      <c r="I25" s="18" t="s">
        <v>56</v>
      </c>
    </row>
    <row r="26" spans="1:9" ht="15.75">
      <c r="A26" s="35">
        <v>25</v>
      </c>
      <c r="B26" s="28">
        <v>43572</v>
      </c>
      <c r="C26" s="90" t="s">
        <v>102</v>
      </c>
      <c r="D26" s="43">
        <v>83.65</v>
      </c>
      <c r="E26" s="29" t="s">
        <v>103</v>
      </c>
      <c r="F26" s="33">
        <v>43572</v>
      </c>
      <c r="G26" s="33">
        <v>43581</v>
      </c>
      <c r="H26" s="27">
        <f t="shared" si="0"/>
        <v>43572</v>
      </c>
      <c r="I26" s="23" t="s">
        <v>57</v>
      </c>
    </row>
    <row r="27" spans="1:9" ht="15.75">
      <c r="A27" s="17">
        <v>26</v>
      </c>
      <c r="B27" s="28">
        <v>43591</v>
      </c>
      <c r="C27" s="92" t="s">
        <v>39</v>
      </c>
      <c r="D27" s="34">
        <v>42</v>
      </c>
      <c r="E27" s="23" t="s">
        <v>51</v>
      </c>
      <c r="F27" s="28">
        <v>43591</v>
      </c>
      <c r="G27" s="33">
        <v>43593</v>
      </c>
      <c r="H27" s="27">
        <f t="shared" si="0"/>
        <v>43591</v>
      </c>
      <c r="I27" s="18" t="s">
        <v>56</v>
      </c>
    </row>
    <row r="28" spans="1:9" ht="15.75">
      <c r="A28" s="17">
        <v>27</v>
      </c>
      <c r="B28" s="28">
        <v>43591</v>
      </c>
      <c r="C28" s="89" t="s">
        <v>25</v>
      </c>
      <c r="D28" s="34">
        <v>33.9</v>
      </c>
      <c r="E28" s="23" t="s">
        <v>26</v>
      </c>
      <c r="F28" s="28">
        <v>43591</v>
      </c>
      <c r="G28" s="33">
        <v>43601</v>
      </c>
      <c r="H28" s="27">
        <f t="shared" si="0"/>
        <v>43591</v>
      </c>
      <c r="I28" s="23" t="s">
        <v>57</v>
      </c>
    </row>
    <row r="29" spans="1:9" ht="15.75">
      <c r="A29" s="35">
        <v>28</v>
      </c>
      <c r="B29" s="28">
        <v>43598</v>
      </c>
      <c r="C29" s="88" t="s">
        <v>21</v>
      </c>
      <c r="D29" s="34">
        <v>572</v>
      </c>
      <c r="E29" s="23" t="s">
        <v>22</v>
      </c>
      <c r="F29" s="28">
        <v>43598</v>
      </c>
      <c r="G29" s="33">
        <v>43600</v>
      </c>
      <c r="H29" s="27">
        <f t="shared" si="0"/>
        <v>43598</v>
      </c>
      <c r="I29" s="29" t="s">
        <v>57</v>
      </c>
    </row>
    <row r="30" spans="1:9" ht="15.75">
      <c r="A30" s="17">
        <v>29</v>
      </c>
      <c r="B30" s="28">
        <v>43598</v>
      </c>
      <c r="C30" s="89" t="s">
        <v>44</v>
      </c>
      <c r="D30" s="34">
        <v>93.48</v>
      </c>
      <c r="E30" s="23" t="s">
        <v>45</v>
      </c>
      <c r="F30" s="28">
        <v>43598</v>
      </c>
      <c r="G30" s="33">
        <v>43612</v>
      </c>
      <c r="H30" s="27">
        <f t="shared" si="0"/>
        <v>43598</v>
      </c>
      <c r="I30" s="23" t="s">
        <v>57</v>
      </c>
    </row>
    <row r="31" spans="1:9" ht="15.75">
      <c r="A31" s="35">
        <v>30</v>
      </c>
      <c r="B31" s="28">
        <v>43598</v>
      </c>
      <c r="C31" s="89" t="s">
        <v>29</v>
      </c>
      <c r="D31" s="34">
        <v>110</v>
      </c>
      <c r="E31" s="23" t="s">
        <v>30</v>
      </c>
      <c r="F31" s="28">
        <v>43598</v>
      </c>
      <c r="G31" s="33">
        <v>43600</v>
      </c>
      <c r="H31" s="27">
        <f t="shared" si="0"/>
        <v>43598</v>
      </c>
      <c r="I31" s="29" t="s">
        <v>57</v>
      </c>
    </row>
    <row r="32" spans="1:9" ht="15.75">
      <c r="A32" s="35">
        <v>31</v>
      </c>
      <c r="B32" s="28">
        <v>43598</v>
      </c>
      <c r="C32" s="89" t="s">
        <v>29</v>
      </c>
      <c r="D32" s="34">
        <v>63</v>
      </c>
      <c r="E32" s="23" t="s">
        <v>30</v>
      </c>
      <c r="F32" s="28">
        <v>43598</v>
      </c>
      <c r="G32" s="33">
        <v>43600</v>
      </c>
      <c r="H32" s="27">
        <f t="shared" si="0"/>
        <v>43598</v>
      </c>
      <c r="I32" s="29" t="s">
        <v>57</v>
      </c>
    </row>
    <row r="33" spans="1:9" ht="15.75">
      <c r="A33" s="35">
        <v>32</v>
      </c>
      <c r="B33" s="28">
        <v>43601</v>
      </c>
      <c r="C33" s="88" t="s">
        <v>61</v>
      </c>
      <c r="D33" s="34">
        <v>15</v>
      </c>
      <c r="E33" s="23" t="s">
        <v>20</v>
      </c>
      <c r="F33" s="28">
        <v>43601</v>
      </c>
      <c r="G33" s="33">
        <v>43615</v>
      </c>
      <c r="H33" s="27">
        <f t="shared" si="0"/>
        <v>43601</v>
      </c>
      <c r="I33" s="29" t="s">
        <v>57</v>
      </c>
    </row>
    <row r="34" spans="1:9" ht="15.75">
      <c r="A34" s="35">
        <v>33</v>
      </c>
      <c r="B34" s="28">
        <v>43669</v>
      </c>
      <c r="C34" s="89" t="s">
        <v>29</v>
      </c>
      <c r="D34" s="34">
        <v>63</v>
      </c>
      <c r="E34" s="23" t="s">
        <v>30</v>
      </c>
      <c r="F34" s="45" t="s">
        <v>54</v>
      </c>
      <c r="G34" s="33">
        <v>43631</v>
      </c>
      <c r="H34" s="45" t="s">
        <v>54</v>
      </c>
      <c r="I34" s="29" t="s">
        <v>57</v>
      </c>
    </row>
    <row r="35" spans="1:9" ht="15.75">
      <c r="A35" s="17">
        <v>34</v>
      </c>
      <c r="B35" s="28">
        <v>43669</v>
      </c>
      <c r="C35" s="89" t="s">
        <v>29</v>
      </c>
      <c r="D35" s="34">
        <v>110</v>
      </c>
      <c r="E35" s="23" t="s">
        <v>30</v>
      </c>
      <c r="F35" s="45" t="s">
        <v>54</v>
      </c>
      <c r="G35" s="33">
        <v>43631</v>
      </c>
      <c r="H35" s="45" t="s">
        <v>54</v>
      </c>
      <c r="I35" s="23" t="s">
        <v>57</v>
      </c>
    </row>
    <row r="36" spans="1:9" ht="15.75">
      <c r="A36" s="35">
        <v>35</v>
      </c>
      <c r="B36" s="28">
        <v>43669</v>
      </c>
      <c r="C36" s="88" t="s">
        <v>21</v>
      </c>
      <c r="D36" s="34">
        <v>572</v>
      </c>
      <c r="E36" s="23" t="s">
        <v>22</v>
      </c>
      <c r="F36" s="45" t="s">
        <v>54</v>
      </c>
      <c r="G36" s="33">
        <v>43631</v>
      </c>
      <c r="H36" s="45" t="s">
        <v>54</v>
      </c>
      <c r="I36" s="29" t="s">
        <v>57</v>
      </c>
    </row>
    <row r="37" spans="1:9" ht="15.75">
      <c r="A37" s="17">
        <v>36</v>
      </c>
      <c r="B37" s="28">
        <v>43669</v>
      </c>
      <c r="C37" s="86" t="s">
        <v>49</v>
      </c>
      <c r="D37" s="34">
        <v>141.64</v>
      </c>
      <c r="E37" s="23" t="s">
        <v>50</v>
      </c>
      <c r="F37" s="33">
        <v>43627</v>
      </c>
      <c r="G37" s="33">
        <v>43631</v>
      </c>
      <c r="H37" s="33">
        <v>43627</v>
      </c>
      <c r="I37" s="23" t="s">
        <v>57</v>
      </c>
    </row>
    <row r="38" spans="1:9" ht="15.75">
      <c r="A38" s="35">
        <v>37</v>
      </c>
      <c r="B38" s="28">
        <v>43669</v>
      </c>
      <c r="C38" s="92" t="s">
        <v>39</v>
      </c>
      <c r="D38" s="34">
        <v>42</v>
      </c>
      <c r="E38" s="23" t="s">
        <v>51</v>
      </c>
      <c r="F38" s="33">
        <v>43627</v>
      </c>
      <c r="G38" s="33">
        <v>43627</v>
      </c>
      <c r="H38" s="33">
        <v>43627</v>
      </c>
      <c r="I38" s="29" t="s">
        <v>56</v>
      </c>
    </row>
    <row r="39" spans="1:9" ht="26.25">
      <c r="A39" s="35">
        <v>38</v>
      </c>
      <c r="B39" s="28">
        <v>43669</v>
      </c>
      <c r="C39" s="87" t="s">
        <v>52</v>
      </c>
      <c r="D39" s="34">
        <v>126.07</v>
      </c>
      <c r="E39" s="44" t="s">
        <v>53</v>
      </c>
      <c r="F39" s="33">
        <v>43627</v>
      </c>
      <c r="G39" s="33">
        <v>43630</v>
      </c>
      <c r="H39" s="33">
        <v>43627</v>
      </c>
      <c r="I39" s="29" t="s">
        <v>57</v>
      </c>
    </row>
    <row r="40" spans="1:9" ht="15.75">
      <c r="A40" s="17">
        <v>39</v>
      </c>
      <c r="B40" s="28">
        <v>43669</v>
      </c>
      <c r="C40" s="88" t="s">
        <v>61</v>
      </c>
      <c r="D40" s="34">
        <v>15</v>
      </c>
      <c r="E40" s="23" t="s">
        <v>20</v>
      </c>
      <c r="F40" s="33">
        <v>43628</v>
      </c>
      <c r="G40" s="33">
        <v>43634</v>
      </c>
      <c r="H40" s="33">
        <v>43628</v>
      </c>
      <c r="I40" s="23" t="s">
        <v>57</v>
      </c>
    </row>
    <row r="41" spans="1:9" ht="15.75">
      <c r="A41" s="35">
        <v>40</v>
      </c>
      <c r="B41" s="28">
        <v>43660</v>
      </c>
      <c r="C41" s="88" t="s">
        <v>21</v>
      </c>
      <c r="D41" s="34">
        <v>572</v>
      </c>
      <c r="E41" s="23" t="s">
        <v>22</v>
      </c>
      <c r="F41" s="33">
        <v>43654</v>
      </c>
      <c r="G41" s="33">
        <v>43661</v>
      </c>
      <c r="H41" s="33">
        <v>43654</v>
      </c>
      <c r="I41" s="29" t="s">
        <v>57</v>
      </c>
    </row>
    <row r="42" spans="1:9" ht="15.75">
      <c r="A42" s="35">
        <v>41</v>
      </c>
      <c r="B42" s="28">
        <v>43660</v>
      </c>
      <c r="C42" s="89" t="s">
        <v>29</v>
      </c>
      <c r="D42" s="34">
        <v>63</v>
      </c>
      <c r="E42" s="23" t="s">
        <v>30</v>
      </c>
      <c r="F42" s="33">
        <v>43654</v>
      </c>
      <c r="G42" s="33">
        <v>43661</v>
      </c>
      <c r="H42" s="33">
        <v>43654</v>
      </c>
      <c r="I42" s="29" t="s">
        <v>57</v>
      </c>
    </row>
    <row r="43" spans="1:9" ht="15.75">
      <c r="A43" s="17">
        <v>42</v>
      </c>
      <c r="B43" s="28">
        <v>43660</v>
      </c>
      <c r="C43" s="89" t="s">
        <v>29</v>
      </c>
      <c r="D43" s="34">
        <v>110</v>
      </c>
      <c r="E43" s="23" t="s">
        <v>30</v>
      </c>
      <c r="F43" s="33">
        <v>43654</v>
      </c>
      <c r="G43" s="33">
        <v>43661</v>
      </c>
      <c r="H43" s="33">
        <v>43654</v>
      </c>
      <c r="I43" s="23" t="s">
        <v>57</v>
      </c>
    </row>
    <row r="44" spans="1:9" ht="15.75">
      <c r="A44" s="17">
        <v>43</v>
      </c>
      <c r="B44" s="28">
        <v>43660</v>
      </c>
      <c r="C44" s="90" t="s">
        <v>23</v>
      </c>
      <c r="D44" s="34">
        <v>33.17</v>
      </c>
      <c r="E44" s="23" t="s">
        <v>24</v>
      </c>
      <c r="F44" s="33">
        <v>43654</v>
      </c>
      <c r="G44" s="33">
        <v>43668</v>
      </c>
      <c r="H44" s="33">
        <v>43654</v>
      </c>
      <c r="I44" s="23"/>
    </row>
    <row r="45" spans="1:9" ht="15.75">
      <c r="A45" s="17">
        <v>44</v>
      </c>
      <c r="B45" s="28">
        <v>43660</v>
      </c>
      <c r="C45" s="92" t="s">
        <v>39</v>
      </c>
      <c r="D45" s="34">
        <v>42</v>
      </c>
      <c r="E45" s="23" t="s">
        <v>51</v>
      </c>
      <c r="F45" s="33">
        <v>43654</v>
      </c>
      <c r="G45" s="33">
        <v>43654</v>
      </c>
      <c r="H45" s="33">
        <v>43654</v>
      </c>
      <c r="I45" s="23" t="s">
        <v>56</v>
      </c>
    </row>
    <row r="46" spans="1:9" ht="15.75">
      <c r="A46" s="17">
        <v>45</v>
      </c>
      <c r="B46" s="28">
        <v>43660</v>
      </c>
      <c r="C46" s="88" t="s">
        <v>61</v>
      </c>
      <c r="D46" s="34">
        <v>12.06</v>
      </c>
      <c r="E46" s="23" t="s">
        <v>20</v>
      </c>
      <c r="F46" s="33">
        <v>43656</v>
      </c>
      <c r="G46" s="33">
        <v>43664</v>
      </c>
      <c r="H46" s="33">
        <v>43656</v>
      </c>
      <c r="I46" s="29" t="s">
        <v>57</v>
      </c>
    </row>
    <row r="47" spans="1:9" ht="15.75">
      <c r="A47" s="16">
        <v>46</v>
      </c>
      <c r="B47" s="28">
        <v>43660</v>
      </c>
      <c r="C47" s="89" t="s">
        <v>25</v>
      </c>
      <c r="D47" s="34">
        <v>112.61</v>
      </c>
      <c r="E47" s="23" t="s">
        <v>26</v>
      </c>
      <c r="F47" s="33">
        <v>43656</v>
      </c>
      <c r="G47" s="33">
        <v>43664</v>
      </c>
      <c r="H47" s="33">
        <v>43656</v>
      </c>
      <c r="I47" s="30" t="s">
        <v>57</v>
      </c>
    </row>
    <row r="48" spans="1:9" ht="15.75">
      <c r="A48" s="35">
        <v>47</v>
      </c>
      <c r="B48" s="28">
        <v>43666</v>
      </c>
      <c r="C48" s="86" t="s">
        <v>55</v>
      </c>
      <c r="D48" s="34">
        <v>40</v>
      </c>
      <c r="E48" s="23" t="s">
        <v>121</v>
      </c>
      <c r="F48" s="33">
        <v>43661</v>
      </c>
      <c r="G48" s="33">
        <v>43663</v>
      </c>
      <c r="H48" s="33">
        <v>43661</v>
      </c>
      <c r="I48" s="26" t="s">
        <v>97</v>
      </c>
    </row>
    <row r="49" spans="1:9" ht="15.75">
      <c r="A49" s="17">
        <v>48</v>
      </c>
      <c r="B49" s="28">
        <v>43714</v>
      </c>
      <c r="C49" s="89" t="s">
        <v>29</v>
      </c>
      <c r="D49" s="34">
        <v>63</v>
      </c>
      <c r="E49" s="23" t="s">
        <v>30</v>
      </c>
      <c r="F49" s="33">
        <v>43682</v>
      </c>
      <c r="G49" s="33">
        <v>43692</v>
      </c>
      <c r="H49" s="33">
        <v>43682</v>
      </c>
      <c r="I49" s="23" t="s">
        <v>57</v>
      </c>
    </row>
    <row r="50" spans="1:9" ht="15.75">
      <c r="A50" s="17">
        <v>49</v>
      </c>
      <c r="B50" s="28">
        <v>43714</v>
      </c>
      <c r="C50" s="89" t="s">
        <v>29</v>
      </c>
      <c r="D50" s="34">
        <v>110</v>
      </c>
      <c r="E50" s="23" t="s">
        <v>30</v>
      </c>
      <c r="F50" s="33">
        <v>43682</v>
      </c>
      <c r="G50" s="33">
        <v>43692</v>
      </c>
      <c r="H50" s="33">
        <v>43682</v>
      </c>
      <c r="I50" s="23" t="s">
        <v>57</v>
      </c>
    </row>
    <row r="51" spans="1:9" ht="15.75">
      <c r="A51" s="17">
        <v>50</v>
      </c>
      <c r="B51" s="28">
        <v>43714</v>
      </c>
      <c r="C51" s="92" t="s">
        <v>39</v>
      </c>
      <c r="D51" s="34">
        <v>42</v>
      </c>
      <c r="E51" s="23" t="s">
        <v>51</v>
      </c>
      <c r="F51" s="33">
        <v>43682</v>
      </c>
      <c r="G51" s="33">
        <v>43685</v>
      </c>
      <c r="H51" s="33">
        <v>43682</v>
      </c>
      <c r="I51" s="29" t="s">
        <v>56</v>
      </c>
    </row>
    <row r="52" spans="1:9" ht="15.75">
      <c r="A52" s="17">
        <v>51</v>
      </c>
      <c r="B52" s="28">
        <v>43714</v>
      </c>
      <c r="C52" s="86" t="s">
        <v>21</v>
      </c>
      <c r="D52" s="34">
        <v>572</v>
      </c>
      <c r="E52" s="23" t="s">
        <v>22</v>
      </c>
      <c r="F52" s="33">
        <v>43683</v>
      </c>
      <c r="G52" s="33">
        <v>43692</v>
      </c>
      <c r="H52" s="33">
        <v>43683</v>
      </c>
      <c r="I52" s="23" t="s">
        <v>57</v>
      </c>
    </row>
    <row r="53" spans="1:9" ht="15.75">
      <c r="A53" s="17">
        <v>52</v>
      </c>
      <c r="B53" s="28">
        <v>43714</v>
      </c>
      <c r="C53" s="87" t="s">
        <v>23</v>
      </c>
      <c r="D53" s="34">
        <v>33.17</v>
      </c>
      <c r="E53" s="23" t="s">
        <v>24</v>
      </c>
      <c r="F53" s="33">
        <v>43683</v>
      </c>
      <c r="G53" s="33">
        <v>43690</v>
      </c>
      <c r="H53" s="33">
        <v>43683</v>
      </c>
      <c r="I53" s="23"/>
    </row>
    <row r="54" spans="1:9" ht="15.75">
      <c r="A54" s="17">
        <v>53</v>
      </c>
      <c r="B54" s="28">
        <v>43714</v>
      </c>
      <c r="C54" s="86" t="s">
        <v>61</v>
      </c>
      <c r="D54" s="34">
        <v>13.2</v>
      </c>
      <c r="E54" s="23" t="s">
        <v>20</v>
      </c>
      <c r="F54" s="33">
        <v>43686</v>
      </c>
      <c r="G54" s="33">
        <v>43696</v>
      </c>
      <c r="H54" s="33">
        <v>43686</v>
      </c>
      <c r="I54" s="29" t="s">
        <v>57</v>
      </c>
    </row>
    <row r="55" spans="1:9" ht="15.75">
      <c r="A55" s="17">
        <v>54</v>
      </c>
      <c r="B55" s="28">
        <v>43756</v>
      </c>
      <c r="C55" s="86" t="s">
        <v>21</v>
      </c>
      <c r="D55" s="34">
        <v>572</v>
      </c>
      <c r="E55" s="23" t="s">
        <v>22</v>
      </c>
      <c r="F55" s="33">
        <v>43712</v>
      </c>
      <c r="G55" s="33">
        <v>43723</v>
      </c>
      <c r="H55" s="33">
        <v>43712</v>
      </c>
      <c r="I55" s="23" t="s">
        <v>57</v>
      </c>
    </row>
    <row r="56" spans="1:9" ht="15.75">
      <c r="A56" s="17">
        <v>55</v>
      </c>
      <c r="B56" s="28">
        <v>43756</v>
      </c>
      <c r="C56" s="92" t="s">
        <v>39</v>
      </c>
      <c r="D56" s="34">
        <v>42</v>
      </c>
      <c r="E56" s="23" t="s">
        <v>51</v>
      </c>
      <c r="F56" s="33">
        <v>43712</v>
      </c>
      <c r="G56" s="33">
        <v>43716</v>
      </c>
      <c r="H56" s="33">
        <v>43712</v>
      </c>
      <c r="I56" s="23" t="s">
        <v>56</v>
      </c>
    </row>
    <row r="57" spans="1:9" ht="15.75">
      <c r="A57" s="17">
        <v>56</v>
      </c>
      <c r="B57" s="28">
        <v>43756</v>
      </c>
      <c r="C57" s="89" t="s">
        <v>29</v>
      </c>
      <c r="D57" s="34">
        <v>110</v>
      </c>
      <c r="E57" s="23" t="s">
        <v>30</v>
      </c>
      <c r="F57" s="33">
        <v>43712</v>
      </c>
      <c r="G57" s="33">
        <v>43723</v>
      </c>
      <c r="H57" s="33">
        <v>43712</v>
      </c>
      <c r="I57" s="26" t="s">
        <v>57</v>
      </c>
    </row>
    <row r="58" spans="1:9" ht="15.75">
      <c r="A58" s="17">
        <v>57</v>
      </c>
      <c r="B58" s="28">
        <v>43756</v>
      </c>
      <c r="C58" s="89" t="s">
        <v>29</v>
      </c>
      <c r="D58" s="34">
        <v>63</v>
      </c>
      <c r="E58" s="23" t="s">
        <v>30</v>
      </c>
      <c r="F58" s="33">
        <v>43712</v>
      </c>
      <c r="G58" s="33">
        <v>43723</v>
      </c>
      <c r="H58" s="33">
        <v>43712</v>
      </c>
      <c r="I58" s="23" t="s">
        <v>57</v>
      </c>
    </row>
    <row r="59" spans="1:9" ht="15.75">
      <c r="A59" s="17">
        <v>58</v>
      </c>
      <c r="B59" s="28">
        <v>43756</v>
      </c>
      <c r="C59" s="86" t="s">
        <v>49</v>
      </c>
      <c r="D59" s="34">
        <v>33.82</v>
      </c>
      <c r="E59" s="23" t="s">
        <v>50</v>
      </c>
      <c r="F59" s="33">
        <v>43714</v>
      </c>
      <c r="G59" s="33">
        <v>43731</v>
      </c>
      <c r="H59" s="33">
        <v>43714</v>
      </c>
      <c r="I59" s="30" t="s">
        <v>57</v>
      </c>
    </row>
    <row r="60" spans="1:9" ht="15.75">
      <c r="A60" s="22">
        <v>59</v>
      </c>
      <c r="B60" s="28">
        <v>43756</v>
      </c>
      <c r="C60" s="86" t="s">
        <v>61</v>
      </c>
      <c r="D60" s="34">
        <v>13.2</v>
      </c>
      <c r="E60" s="23" t="s">
        <v>20</v>
      </c>
      <c r="F60" s="33">
        <v>43717</v>
      </c>
      <c r="G60" s="33">
        <v>43717</v>
      </c>
      <c r="H60" s="33">
        <v>43717</v>
      </c>
      <c r="I60" s="18" t="s">
        <v>57</v>
      </c>
    </row>
    <row r="61" spans="1:9" ht="15.75">
      <c r="A61" s="22">
        <v>60</v>
      </c>
      <c r="B61" s="28">
        <v>43773</v>
      </c>
      <c r="C61" s="89" t="s">
        <v>25</v>
      </c>
      <c r="D61" s="34">
        <v>92.77</v>
      </c>
      <c r="E61" s="23" t="s">
        <v>26</v>
      </c>
      <c r="F61" s="33">
        <v>43745</v>
      </c>
      <c r="G61" s="33">
        <v>43758</v>
      </c>
      <c r="H61" s="33">
        <v>43745</v>
      </c>
      <c r="I61" s="18" t="s">
        <v>57</v>
      </c>
    </row>
    <row r="62" spans="1:9" ht="15.75">
      <c r="A62" s="22">
        <v>61</v>
      </c>
      <c r="B62" s="28">
        <v>43773</v>
      </c>
      <c r="C62" s="92" t="s">
        <v>39</v>
      </c>
      <c r="D62" s="34">
        <v>42</v>
      </c>
      <c r="E62" s="23" t="s">
        <v>51</v>
      </c>
      <c r="F62" s="33">
        <v>43745</v>
      </c>
      <c r="G62" s="33">
        <v>43746</v>
      </c>
      <c r="H62" s="33">
        <v>43745</v>
      </c>
      <c r="I62" s="23" t="s">
        <v>56</v>
      </c>
    </row>
    <row r="63" spans="1:9" ht="15.75">
      <c r="A63" s="17">
        <v>62</v>
      </c>
      <c r="B63" s="28">
        <v>43773</v>
      </c>
      <c r="C63" s="86" t="s">
        <v>21</v>
      </c>
      <c r="D63" s="34">
        <v>572</v>
      </c>
      <c r="E63" s="23" t="s">
        <v>22</v>
      </c>
      <c r="F63" s="33">
        <v>43747</v>
      </c>
      <c r="G63" s="33">
        <v>43753</v>
      </c>
      <c r="H63" s="33">
        <v>43747</v>
      </c>
      <c r="I63" s="23" t="s">
        <v>57</v>
      </c>
    </row>
    <row r="64" spans="1:9" ht="15.75">
      <c r="A64" s="22">
        <v>63</v>
      </c>
      <c r="B64" s="28">
        <v>43773</v>
      </c>
      <c r="C64" s="86" t="s">
        <v>55</v>
      </c>
      <c r="D64" s="34">
        <v>40</v>
      </c>
      <c r="E64" s="23" t="s">
        <v>100</v>
      </c>
      <c r="F64" s="33">
        <v>43747</v>
      </c>
      <c r="G64" s="33">
        <v>43753</v>
      </c>
      <c r="H64" s="33">
        <v>43747</v>
      </c>
      <c r="I64" s="26" t="s">
        <v>97</v>
      </c>
    </row>
    <row r="65" spans="1:9" ht="15.75">
      <c r="A65" s="22">
        <v>64</v>
      </c>
      <c r="B65" s="28">
        <v>43773</v>
      </c>
      <c r="C65" s="89" t="s">
        <v>29</v>
      </c>
      <c r="D65" s="34">
        <v>110</v>
      </c>
      <c r="E65" s="23" t="s">
        <v>30</v>
      </c>
      <c r="F65" s="33">
        <v>43747</v>
      </c>
      <c r="G65" s="33">
        <v>43761</v>
      </c>
      <c r="H65" s="33">
        <v>43747</v>
      </c>
      <c r="I65" s="23" t="s">
        <v>57</v>
      </c>
    </row>
    <row r="66" spans="1:9" ht="15.75">
      <c r="A66" s="22">
        <v>65</v>
      </c>
      <c r="B66" s="28">
        <v>43773</v>
      </c>
      <c r="C66" s="89" t="s">
        <v>29</v>
      </c>
      <c r="D66" s="34">
        <v>63</v>
      </c>
      <c r="E66" s="23" t="s">
        <v>30</v>
      </c>
      <c r="F66" s="33">
        <v>43747</v>
      </c>
      <c r="G66" s="33">
        <v>43753</v>
      </c>
      <c r="H66" s="33">
        <v>43747</v>
      </c>
      <c r="I66" s="29" t="s">
        <v>57</v>
      </c>
    </row>
    <row r="67" spans="1:9" ht="15.75">
      <c r="A67" s="17">
        <v>66</v>
      </c>
      <c r="B67" s="28">
        <v>43773</v>
      </c>
      <c r="C67" s="93" t="s">
        <v>66</v>
      </c>
      <c r="D67" s="15">
        <v>168</v>
      </c>
      <c r="E67" s="68" t="s">
        <v>76</v>
      </c>
      <c r="F67" s="33">
        <v>43748</v>
      </c>
      <c r="G67" s="33">
        <v>43761</v>
      </c>
      <c r="H67" s="33">
        <v>43748</v>
      </c>
      <c r="I67" s="26" t="s">
        <v>77</v>
      </c>
    </row>
    <row r="68" spans="1:9" ht="15.75">
      <c r="A68" s="22">
        <v>67</v>
      </c>
      <c r="B68" s="28">
        <v>43773</v>
      </c>
      <c r="C68" s="86" t="s">
        <v>61</v>
      </c>
      <c r="D68" s="34">
        <v>13.2</v>
      </c>
      <c r="E68" s="23" t="s">
        <v>20</v>
      </c>
      <c r="F68" s="33">
        <v>43752</v>
      </c>
      <c r="G68" s="33">
        <v>43756</v>
      </c>
      <c r="H68" s="33">
        <v>43752</v>
      </c>
      <c r="I68" s="23" t="s">
        <v>57</v>
      </c>
    </row>
    <row r="69" spans="1:9" ht="15.75">
      <c r="A69" s="22">
        <v>68</v>
      </c>
      <c r="B69" s="28">
        <v>43798</v>
      </c>
      <c r="C69" s="89" t="s">
        <v>78</v>
      </c>
      <c r="D69" s="34">
        <v>12</v>
      </c>
      <c r="E69" s="23" t="s">
        <v>104</v>
      </c>
      <c r="F69" s="33">
        <v>43775</v>
      </c>
      <c r="G69" s="33">
        <v>43789</v>
      </c>
      <c r="H69" s="33">
        <v>43775</v>
      </c>
      <c r="I69" s="26"/>
    </row>
    <row r="70" spans="1:9" ht="15.75">
      <c r="A70" s="22">
        <v>69</v>
      </c>
      <c r="B70" s="28">
        <v>43798</v>
      </c>
      <c r="C70" s="89" t="s">
        <v>39</v>
      </c>
      <c r="D70" s="34">
        <v>42</v>
      </c>
      <c r="E70" s="23" t="s">
        <v>51</v>
      </c>
      <c r="F70" s="33">
        <v>43775</v>
      </c>
      <c r="G70" s="33">
        <v>43777</v>
      </c>
      <c r="H70" s="33">
        <v>43775</v>
      </c>
      <c r="I70" s="23" t="s">
        <v>56</v>
      </c>
    </row>
    <row r="71" spans="1:9" ht="15.75">
      <c r="A71" s="17">
        <v>70</v>
      </c>
      <c r="B71" s="28">
        <v>43798</v>
      </c>
      <c r="C71" s="89" t="s">
        <v>79</v>
      </c>
      <c r="D71" s="34">
        <v>465.87</v>
      </c>
      <c r="E71" s="23" t="s">
        <v>82</v>
      </c>
      <c r="F71" s="33">
        <v>43775</v>
      </c>
      <c r="G71" s="27">
        <v>43782</v>
      </c>
      <c r="H71" s="33">
        <v>43775</v>
      </c>
      <c r="I71" s="18" t="s">
        <v>96</v>
      </c>
    </row>
    <row r="72" spans="1:9" ht="15.75">
      <c r="A72" s="22">
        <v>71</v>
      </c>
      <c r="B72" s="28">
        <v>43798</v>
      </c>
      <c r="C72" s="89" t="s">
        <v>29</v>
      </c>
      <c r="D72" s="34">
        <v>110</v>
      </c>
      <c r="E72" s="23" t="s">
        <v>30</v>
      </c>
      <c r="F72" s="33">
        <v>43777</v>
      </c>
      <c r="G72" s="33">
        <v>43784</v>
      </c>
      <c r="H72" s="33">
        <v>43777</v>
      </c>
      <c r="I72" s="23" t="s">
        <v>57</v>
      </c>
    </row>
    <row r="73" spans="1:9" ht="15.75">
      <c r="A73" s="22">
        <v>72</v>
      </c>
      <c r="B73" s="28">
        <v>43798</v>
      </c>
      <c r="C73" s="89" t="s">
        <v>29</v>
      </c>
      <c r="D73" s="34">
        <v>63</v>
      </c>
      <c r="E73" s="23" t="s">
        <v>30</v>
      </c>
      <c r="F73" s="33">
        <v>43777</v>
      </c>
      <c r="G73" s="33">
        <v>43784</v>
      </c>
      <c r="H73" s="33">
        <v>43777</v>
      </c>
      <c r="I73" s="25" t="s">
        <v>57</v>
      </c>
    </row>
    <row r="74" spans="1:9" ht="15.75">
      <c r="A74" s="22">
        <v>73</v>
      </c>
      <c r="B74" s="28">
        <v>43798</v>
      </c>
      <c r="C74" s="86" t="s">
        <v>21</v>
      </c>
      <c r="D74" s="34">
        <v>572</v>
      </c>
      <c r="E74" s="23" t="s">
        <v>22</v>
      </c>
      <c r="F74" s="33">
        <v>43777</v>
      </c>
      <c r="G74" s="33">
        <v>43784</v>
      </c>
      <c r="H74" s="33">
        <v>43777</v>
      </c>
      <c r="I74" s="23" t="s">
        <v>57</v>
      </c>
    </row>
    <row r="75" spans="1:9" ht="15.75">
      <c r="A75" s="17">
        <v>74</v>
      </c>
      <c r="B75" s="28">
        <v>43798</v>
      </c>
      <c r="C75" s="89" t="s">
        <v>80</v>
      </c>
      <c r="D75" s="34">
        <v>34.9</v>
      </c>
      <c r="E75" s="23" t="s">
        <v>108</v>
      </c>
      <c r="F75" s="33">
        <v>43781</v>
      </c>
      <c r="G75" s="33">
        <v>43789</v>
      </c>
      <c r="H75" s="33">
        <v>43781</v>
      </c>
      <c r="I75" s="18" t="s">
        <v>93</v>
      </c>
    </row>
    <row r="76" spans="1:9" ht="15.75">
      <c r="A76" s="22">
        <v>75</v>
      </c>
      <c r="B76" s="28">
        <v>43798</v>
      </c>
      <c r="C76" s="86" t="s">
        <v>61</v>
      </c>
      <c r="D76" s="34">
        <v>13.2</v>
      </c>
      <c r="E76" s="23" t="s">
        <v>20</v>
      </c>
      <c r="F76" s="33">
        <v>43782</v>
      </c>
      <c r="G76" s="33">
        <v>43787</v>
      </c>
      <c r="H76" s="33">
        <v>43782</v>
      </c>
      <c r="I76" s="23" t="s">
        <v>57</v>
      </c>
    </row>
    <row r="77" spans="1:9" ht="15.75">
      <c r="A77" s="22">
        <v>76</v>
      </c>
      <c r="B77" s="28">
        <v>43798</v>
      </c>
      <c r="C77" s="89" t="s">
        <v>78</v>
      </c>
      <c r="D77" s="34">
        <v>12</v>
      </c>
      <c r="E77" s="23" t="s">
        <v>105</v>
      </c>
      <c r="F77" s="33">
        <v>43782</v>
      </c>
      <c r="G77" s="33">
        <v>43790</v>
      </c>
      <c r="H77" s="33">
        <v>43782</v>
      </c>
      <c r="I77" s="23" t="s">
        <v>96</v>
      </c>
    </row>
    <row r="78" spans="1:9" ht="15.75">
      <c r="A78" s="22">
        <v>77</v>
      </c>
      <c r="B78" s="28">
        <v>43798</v>
      </c>
      <c r="C78" s="89" t="s">
        <v>78</v>
      </c>
      <c r="D78" s="34">
        <v>320</v>
      </c>
      <c r="E78" s="23" t="s">
        <v>106</v>
      </c>
      <c r="F78" s="33">
        <v>43782</v>
      </c>
      <c r="G78" s="33">
        <v>43791</v>
      </c>
      <c r="H78" s="33">
        <v>43782</v>
      </c>
      <c r="I78" s="23" t="s">
        <v>96</v>
      </c>
    </row>
    <row r="79" spans="1:9" ht="15.75">
      <c r="A79" s="17">
        <v>78</v>
      </c>
      <c r="B79" s="28">
        <v>43798</v>
      </c>
      <c r="C79" s="88" t="s">
        <v>110</v>
      </c>
      <c r="D79" s="34">
        <v>114.14</v>
      </c>
      <c r="E79" s="23" t="s">
        <v>107</v>
      </c>
      <c r="F79" s="33">
        <v>43791</v>
      </c>
      <c r="G79" s="33">
        <v>43828</v>
      </c>
      <c r="H79" s="33">
        <v>43791</v>
      </c>
      <c r="I79" s="29" t="s">
        <v>91</v>
      </c>
    </row>
    <row r="80" spans="1:9" ht="15.75">
      <c r="A80" s="22">
        <v>79</v>
      </c>
      <c r="B80" s="28">
        <v>43798</v>
      </c>
      <c r="C80" s="88" t="s">
        <v>66</v>
      </c>
      <c r="D80" s="34">
        <v>279</v>
      </c>
      <c r="E80" s="23" t="s">
        <v>83</v>
      </c>
      <c r="F80" s="33">
        <v>43791</v>
      </c>
      <c r="G80" s="33">
        <v>43825</v>
      </c>
      <c r="H80" s="33">
        <v>43791</v>
      </c>
      <c r="I80" s="23" t="s">
        <v>94</v>
      </c>
    </row>
    <row r="81" spans="1:9" ht="15.75">
      <c r="A81" s="22">
        <v>80</v>
      </c>
      <c r="B81" s="28">
        <v>43798</v>
      </c>
      <c r="C81" s="89" t="s">
        <v>81</v>
      </c>
      <c r="D81" s="34">
        <v>100.8</v>
      </c>
      <c r="E81" s="37" t="s">
        <v>109</v>
      </c>
      <c r="F81" s="38">
        <v>43791</v>
      </c>
      <c r="G81" s="27">
        <v>43799</v>
      </c>
      <c r="H81" s="38">
        <v>43791</v>
      </c>
      <c r="I81" s="25" t="s">
        <v>111</v>
      </c>
    </row>
    <row r="82" spans="1:9" ht="15.75">
      <c r="A82" s="22">
        <v>81</v>
      </c>
      <c r="B82" s="28">
        <v>43826</v>
      </c>
      <c r="C82" s="86" t="s">
        <v>29</v>
      </c>
      <c r="D82" s="80">
        <v>63</v>
      </c>
      <c r="E82" s="23" t="s">
        <v>30</v>
      </c>
      <c r="F82" s="33">
        <v>43803</v>
      </c>
      <c r="G82" s="33">
        <v>43814</v>
      </c>
      <c r="H82" s="33">
        <v>43803</v>
      </c>
      <c r="I82" s="18" t="s">
        <v>57</v>
      </c>
    </row>
    <row r="83" spans="1:9" ht="15.75">
      <c r="A83" s="17">
        <v>82</v>
      </c>
      <c r="B83" s="28">
        <v>43826</v>
      </c>
      <c r="C83" s="86" t="s">
        <v>29</v>
      </c>
      <c r="D83" s="80">
        <v>110</v>
      </c>
      <c r="E83" s="23" t="s">
        <v>30</v>
      </c>
      <c r="F83" s="33">
        <v>43803</v>
      </c>
      <c r="G83" s="33">
        <v>43814</v>
      </c>
      <c r="H83" s="33">
        <v>43803</v>
      </c>
      <c r="I83" s="24" t="s">
        <v>57</v>
      </c>
    </row>
    <row r="84" spans="1:9" ht="15.75">
      <c r="A84" s="22">
        <v>83</v>
      </c>
      <c r="B84" s="28">
        <v>43826</v>
      </c>
      <c r="C84" s="89" t="s">
        <v>86</v>
      </c>
      <c r="D84" s="80">
        <v>28.68</v>
      </c>
      <c r="E84" s="23" t="s">
        <v>87</v>
      </c>
      <c r="F84" s="33">
        <v>43803</v>
      </c>
      <c r="G84" s="33">
        <v>43805</v>
      </c>
      <c r="H84" s="33">
        <v>43803</v>
      </c>
      <c r="I84" s="14"/>
    </row>
    <row r="85" spans="1:9" ht="15.75">
      <c r="A85" s="22">
        <v>84</v>
      </c>
      <c r="B85" s="28">
        <v>43826</v>
      </c>
      <c r="C85" s="86" t="s">
        <v>39</v>
      </c>
      <c r="D85" s="80">
        <v>42</v>
      </c>
      <c r="E85" s="23" t="s">
        <v>51</v>
      </c>
      <c r="F85" s="33">
        <v>43803</v>
      </c>
      <c r="G85" s="33">
        <v>43807</v>
      </c>
      <c r="H85" s="33">
        <v>43803</v>
      </c>
      <c r="I85" s="23" t="s">
        <v>56</v>
      </c>
    </row>
    <row r="86" spans="1:9" ht="15.75">
      <c r="A86" s="22">
        <v>85</v>
      </c>
      <c r="B86" s="28">
        <v>43826</v>
      </c>
      <c r="C86" s="86" t="s">
        <v>21</v>
      </c>
      <c r="D86" s="80">
        <v>575</v>
      </c>
      <c r="E86" s="23" t="s">
        <v>22</v>
      </c>
      <c r="F86" s="33">
        <v>43808</v>
      </c>
      <c r="G86" s="33">
        <v>43814</v>
      </c>
      <c r="H86" s="33">
        <v>43808</v>
      </c>
      <c r="I86" s="18" t="s">
        <v>57</v>
      </c>
    </row>
    <row r="87" spans="1:9" ht="15.75">
      <c r="A87" s="22">
        <v>86</v>
      </c>
      <c r="B87" s="28">
        <v>43826</v>
      </c>
      <c r="C87" s="27" t="s">
        <v>88</v>
      </c>
      <c r="D87" s="81">
        <v>20</v>
      </c>
      <c r="E87" s="29" t="s">
        <v>123</v>
      </c>
      <c r="F87" s="42">
        <v>43808</v>
      </c>
      <c r="G87" s="42">
        <v>43815</v>
      </c>
      <c r="H87" s="42">
        <v>43808</v>
      </c>
      <c r="I87" s="23" t="s">
        <v>95</v>
      </c>
    </row>
    <row r="88" spans="1:9" ht="15.75">
      <c r="A88" s="22">
        <v>87</v>
      </c>
      <c r="B88" s="28">
        <v>43826</v>
      </c>
      <c r="C88" s="90" t="s">
        <v>55</v>
      </c>
      <c r="D88" s="81">
        <v>40</v>
      </c>
      <c r="E88" s="29" t="s">
        <v>101</v>
      </c>
      <c r="F88" s="42">
        <v>43808</v>
      </c>
      <c r="G88" s="42">
        <v>43815</v>
      </c>
      <c r="H88" s="42">
        <v>43808</v>
      </c>
      <c r="I88" s="26" t="s">
        <v>97</v>
      </c>
    </row>
    <row r="89" spans="1:9" ht="15.75">
      <c r="A89" s="22">
        <v>88</v>
      </c>
      <c r="B89" s="28">
        <v>43826</v>
      </c>
      <c r="C89" s="90" t="s">
        <v>49</v>
      </c>
      <c r="D89" s="81">
        <v>141.64</v>
      </c>
      <c r="E89" s="29" t="s">
        <v>50</v>
      </c>
      <c r="F89" s="42">
        <v>43808</v>
      </c>
      <c r="G89" s="42">
        <v>43813</v>
      </c>
      <c r="H89" s="42">
        <v>43808</v>
      </c>
      <c r="I89" s="23" t="s">
        <v>57</v>
      </c>
    </row>
    <row r="90" spans="1:9" ht="15.75">
      <c r="A90" s="22">
        <v>89</v>
      </c>
      <c r="B90" s="28">
        <v>43826</v>
      </c>
      <c r="C90" s="94" t="s">
        <v>85</v>
      </c>
      <c r="D90" s="81">
        <v>16.04</v>
      </c>
      <c r="E90" s="29" t="s">
        <v>122</v>
      </c>
      <c r="F90" s="42">
        <v>43811</v>
      </c>
      <c r="G90" s="42">
        <v>43825</v>
      </c>
      <c r="H90" s="42">
        <v>43811</v>
      </c>
      <c r="I90" s="23" t="s">
        <v>90</v>
      </c>
    </row>
    <row r="91" spans="1:9" ht="15.75">
      <c r="A91" s="22">
        <v>90</v>
      </c>
      <c r="B91" s="28">
        <v>43826</v>
      </c>
      <c r="C91" s="90" t="s">
        <v>78</v>
      </c>
      <c r="D91" s="81">
        <v>336</v>
      </c>
      <c r="E91" s="29" t="s">
        <v>105</v>
      </c>
      <c r="F91" s="42">
        <v>43811</v>
      </c>
      <c r="G91" s="42">
        <v>43817</v>
      </c>
      <c r="H91" s="42">
        <v>43811</v>
      </c>
      <c r="I91" s="23" t="s">
        <v>92</v>
      </c>
    </row>
    <row r="92" spans="1:9" ht="15.75">
      <c r="A92" s="22">
        <v>91</v>
      </c>
      <c r="B92" s="28">
        <v>43826</v>
      </c>
      <c r="C92" s="90" t="s">
        <v>61</v>
      </c>
      <c r="D92" s="81">
        <v>13.2</v>
      </c>
      <c r="E92" s="23" t="s">
        <v>20</v>
      </c>
      <c r="F92" s="33">
        <v>43812</v>
      </c>
      <c r="G92" s="42">
        <v>43817</v>
      </c>
      <c r="H92" s="33">
        <v>43812</v>
      </c>
      <c r="I92" s="23" t="s">
        <v>57</v>
      </c>
    </row>
    <row r="93" spans="1:9" ht="15.75">
      <c r="A93" s="22">
        <v>92</v>
      </c>
      <c r="B93" s="28">
        <v>43826</v>
      </c>
      <c r="C93" s="86" t="s">
        <v>89</v>
      </c>
      <c r="D93" s="81">
        <v>290</v>
      </c>
      <c r="E93" s="29" t="s">
        <v>124</v>
      </c>
      <c r="F93" s="42">
        <v>43817</v>
      </c>
      <c r="G93" s="42">
        <v>43825</v>
      </c>
      <c r="H93" s="42">
        <v>43817</v>
      </c>
      <c r="I93" s="29" t="s">
        <v>112</v>
      </c>
    </row>
    <row r="94" spans="1:9" ht="15.75">
      <c r="A94" s="22">
        <v>93</v>
      </c>
      <c r="B94" s="28">
        <v>43826</v>
      </c>
      <c r="C94" s="90" t="s">
        <v>32</v>
      </c>
      <c r="D94" s="81">
        <v>53.88</v>
      </c>
      <c r="E94" s="29" t="s">
        <v>125</v>
      </c>
      <c r="F94" s="42">
        <v>43819</v>
      </c>
      <c r="G94" s="42">
        <v>43830</v>
      </c>
      <c r="H94" s="42">
        <v>43819</v>
      </c>
      <c r="I94" s="30" t="s">
        <v>113</v>
      </c>
    </row>
    <row r="95" spans="1:9" ht="15.75">
      <c r="A95" s="22">
        <v>94</v>
      </c>
      <c r="B95" s="28">
        <v>43826</v>
      </c>
      <c r="C95" s="90" t="s">
        <v>32</v>
      </c>
      <c r="D95" s="81">
        <v>24</v>
      </c>
      <c r="E95" s="29" t="s">
        <v>126</v>
      </c>
      <c r="F95" s="42">
        <v>43819</v>
      </c>
      <c r="G95" s="42">
        <v>43817</v>
      </c>
      <c r="H95" s="42">
        <v>43819</v>
      </c>
      <c r="I95" s="30" t="s">
        <v>113</v>
      </c>
    </row>
    <row r="96" spans="1:9" ht="15.75">
      <c r="A96" s="22">
        <v>95</v>
      </c>
      <c r="B96" s="28">
        <v>43840</v>
      </c>
      <c r="C96" s="90" t="s">
        <v>25</v>
      </c>
      <c r="D96" s="81">
        <v>122.99</v>
      </c>
      <c r="E96" s="23" t="s">
        <v>26</v>
      </c>
      <c r="F96" s="33">
        <v>43829</v>
      </c>
      <c r="G96" s="42">
        <v>43830</v>
      </c>
      <c r="H96" s="33">
        <v>43829</v>
      </c>
      <c r="I96" s="26" t="s">
        <v>57</v>
      </c>
    </row>
    <row r="97" spans="1:9" ht="15.75">
      <c r="A97" s="103">
        <v>96</v>
      </c>
      <c r="B97" s="104">
        <v>43840</v>
      </c>
      <c r="C97" s="105" t="s">
        <v>32</v>
      </c>
      <c r="D97" s="106">
        <v>107.76</v>
      </c>
      <c r="E97" s="107" t="s">
        <v>125</v>
      </c>
      <c r="F97" s="108">
        <v>43829</v>
      </c>
      <c r="G97" s="108">
        <v>43830</v>
      </c>
      <c r="H97" s="108">
        <v>43829</v>
      </c>
      <c r="I97" s="109" t="s">
        <v>114</v>
      </c>
    </row>
    <row r="99" spans="1:9" ht="15.75">
      <c r="A99" s="78"/>
      <c r="B99" s="79"/>
      <c r="C99" s="82"/>
      <c r="D99" s="83"/>
      <c r="E99" s="84"/>
      <c r="F99" s="84"/>
      <c r="G99" s="84"/>
      <c r="H99" s="82"/>
      <c r="I99" s="85"/>
    </row>
    <row r="100" spans="3:6" ht="15.75">
      <c r="C100" s="19" t="s">
        <v>1</v>
      </c>
      <c r="D100" s="77">
        <f>SUM(D2:D97)</f>
        <v>13653.770000000002</v>
      </c>
      <c r="F100" s="7"/>
    </row>
  </sheetData>
  <sheetProtection/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zelinka</dc:creator>
  <cp:keywords/>
  <dc:description/>
  <cp:lastModifiedBy>štefan</cp:lastModifiedBy>
  <cp:lastPrinted>2012-07-09T07:53:02Z</cp:lastPrinted>
  <dcterms:created xsi:type="dcterms:W3CDTF">2012-02-02T07:21:57Z</dcterms:created>
  <dcterms:modified xsi:type="dcterms:W3CDTF">2020-01-13T16:32:57Z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